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35" windowWidth="19320" windowHeight="7935"/>
  </bookViews>
  <sheets>
    <sheet name="Přehled" sheetId="7" r:id="rId1"/>
    <sheet name="MK" sheetId="2" r:id="rId2"/>
    <sheet name="MV" sheetId="3" r:id="rId3"/>
    <sheet name="MZe" sheetId="4" r:id="rId4"/>
    <sheet name="GA ČR" sheetId="5" r:id="rId5"/>
    <sheet name="TA ČR" sheetId="6" r:id="rId6"/>
  </sheets>
  <calcPr calcId="145621"/>
</workbook>
</file>

<file path=xl/calcChain.xml><?xml version="1.0" encoding="utf-8"?>
<calcChain xmlns="http://schemas.openxmlformats.org/spreadsheetml/2006/main">
  <c r="L42" i="7" l="1"/>
  <c r="L24" i="7"/>
  <c r="M17" i="7" l="1"/>
  <c r="R17" i="7" s="1"/>
  <c r="M19" i="7"/>
  <c r="R19" i="7" s="1"/>
  <c r="M21" i="7"/>
  <c r="R21" i="7" s="1"/>
  <c r="M24" i="7"/>
  <c r="R24" i="7" s="1"/>
  <c r="M26" i="7"/>
  <c r="R26" i="7" s="1"/>
  <c r="M28" i="7"/>
  <c r="M30" i="7"/>
  <c r="M32" i="7"/>
  <c r="M34" i="7"/>
  <c r="M36" i="7"/>
  <c r="M38" i="7"/>
  <c r="M40" i="7"/>
  <c r="M42" i="7"/>
  <c r="M44" i="7"/>
  <c r="M13" i="7"/>
  <c r="R13" i="7" s="1"/>
  <c r="M15" i="7"/>
  <c r="R15" i="7" s="1"/>
  <c r="M11" i="7"/>
  <c r="R11" i="7" s="1"/>
  <c r="M9" i="7"/>
  <c r="R9" i="7" s="1"/>
  <c r="M7" i="7"/>
  <c r="R7" i="7" s="1"/>
  <c r="L44" i="7"/>
  <c r="L40" i="7"/>
  <c r="L38" i="7"/>
  <c r="L36" i="7"/>
  <c r="L34" i="7"/>
  <c r="L32" i="7"/>
  <c r="L30" i="7"/>
  <c r="L28" i="7"/>
  <c r="L26" i="7"/>
  <c r="L21" i="7"/>
  <c r="L19" i="7"/>
  <c r="L17" i="7"/>
  <c r="L15" i="7"/>
  <c r="L13" i="7"/>
  <c r="L11" i="7"/>
  <c r="L9" i="7"/>
  <c r="L7" i="7"/>
</calcChain>
</file>

<file path=xl/comments1.xml><?xml version="1.0" encoding="utf-8"?>
<comments xmlns="http://schemas.openxmlformats.org/spreadsheetml/2006/main">
  <authors>
    <author>Frantíková Jana</author>
  </authors>
  <commentLis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Frantíková Jana:</t>
        </r>
        <r>
          <rPr>
            <sz val="9"/>
            <color indexed="81"/>
            <rFont val="Tahoma"/>
            <family val="2"/>
            <charset val="238"/>
          </rPr>
          <t xml:space="preserve">
viz záložka
</t>
        </r>
      </text>
    </comment>
    <comment ref="O23" authorId="0">
      <text>
        <r>
          <rPr>
            <b/>
            <sz val="9"/>
            <color indexed="81"/>
            <rFont val="Tahoma"/>
            <family val="2"/>
            <charset val="238"/>
          </rPr>
          <t>Frantíková Jana:</t>
        </r>
        <r>
          <rPr>
            <sz val="9"/>
            <color indexed="81"/>
            <rFont val="Tahoma"/>
            <family val="2"/>
            <charset val="238"/>
          </rPr>
          <t xml:space="preserve">
V případě, že se TA ČR stane implementační agenturou.</t>
        </r>
      </text>
    </comment>
  </commentList>
</comments>
</file>

<file path=xl/sharedStrings.xml><?xml version="1.0" encoding="utf-8"?>
<sst xmlns="http://schemas.openxmlformats.org/spreadsheetml/2006/main" count="214" uniqueCount="90">
  <si>
    <t>Resorty</t>
  </si>
  <si>
    <t>MZV</t>
  </si>
  <si>
    <t>MD</t>
  </si>
  <si>
    <t>AV ČR</t>
  </si>
  <si>
    <t>ČBÚ</t>
  </si>
  <si>
    <t>MO</t>
  </si>
  <si>
    <t>MŽP</t>
  </si>
  <si>
    <t>MZd</t>
  </si>
  <si>
    <t>MK</t>
  </si>
  <si>
    <t>MPO</t>
  </si>
  <si>
    <t>MV</t>
  </si>
  <si>
    <t>Mze</t>
  </si>
  <si>
    <t>MŠMT</t>
  </si>
  <si>
    <t>ÚV ČR</t>
  </si>
  <si>
    <t>TA ČR</t>
  </si>
  <si>
    <t>MZe</t>
  </si>
  <si>
    <t>GA ČR</t>
  </si>
  <si>
    <t>ČÚZK</t>
  </si>
  <si>
    <t>SÚJB</t>
  </si>
  <si>
    <t>současný stav</t>
  </si>
  <si>
    <t>UV č. 1305/2008</t>
  </si>
  <si>
    <t>osob</t>
  </si>
  <si>
    <t>k datu</t>
  </si>
  <si>
    <t>Dokument</t>
  </si>
  <si>
    <t>pozn.</t>
  </si>
  <si>
    <t>mělo být dle tab. Přílohy 1-3.</t>
  </si>
  <si>
    <t>Současný stav</t>
  </si>
  <si>
    <t>chybí 2 os. - ekonom/rozpočtář a administrativní pracovník</t>
  </si>
  <si>
    <t>UV č. 867/2013</t>
  </si>
  <si>
    <t xml:space="preserve">mělo být </t>
  </si>
  <si>
    <t>UV ……../2010</t>
  </si>
  <si>
    <t>rozhodnutím snížení o 10%</t>
  </si>
  <si>
    <t>navýšení o 3 systematizovaná místa</t>
  </si>
  <si>
    <t>UV č. 1305/2008, 839/2009</t>
  </si>
  <si>
    <t>předepsáno</t>
  </si>
  <si>
    <t>číslo jsem nenašla</t>
  </si>
  <si>
    <t>organizační změny MV</t>
  </si>
  <si>
    <t>19 os.</t>
  </si>
  <si>
    <t>vznik současného odboru</t>
  </si>
  <si>
    <t>Úsporná opatření</t>
  </si>
  <si>
    <t>2010/2011</t>
  </si>
  <si>
    <t xml:space="preserve">15 os. </t>
  </si>
  <si>
    <t>snížení o 4 os. ( o zaměstnance účelové podpory)</t>
  </si>
  <si>
    <t>sloučení odborů</t>
  </si>
  <si>
    <t xml:space="preserve">14 os. </t>
  </si>
  <si>
    <t>sloučení Odboru výzkumu, vývoje a inovací a Odboru policejního vzdělávání</t>
  </si>
  <si>
    <t>287/2013 (Reforma)</t>
  </si>
  <si>
    <t>mělo být dle Reformy</t>
  </si>
  <si>
    <t>původní požadavek</t>
  </si>
  <si>
    <t>asi oproti Reformy</t>
  </si>
  <si>
    <t>výchozí stav</t>
  </si>
  <si>
    <t>UV č. 1305/2008, 838/2009</t>
  </si>
  <si>
    <t>delimitované místo</t>
  </si>
  <si>
    <t>dle tab. Měl být cílový stav</t>
  </si>
  <si>
    <t>nesedí!!!</t>
  </si>
  <si>
    <t xml:space="preserve">výchozí stav </t>
  </si>
  <si>
    <t>sedí</t>
  </si>
  <si>
    <t>UV č. 838/2009</t>
  </si>
  <si>
    <t>beze změny</t>
  </si>
  <si>
    <t>netýkalo se GA ČR</t>
  </si>
  <si>
    <t>UV č. 423/2013</t>
  </si>
  <si>
    <t>evidenční počet zaměst. (43 os. funkčních míst)</t>
  </si>
  <si>
    <t>40 os. (schváleno Reformou), 3 os. (Legislativní změna - předsednictvo- zvýšení úvazků o 2,6)</t>
  </si>
  <si>
    <t>Budoucí stav</t>
  </si>
  <si>
    <t>přiděleno</t>
  </si>
  <si>
    <t>požadováno</t>
  </si>
  <si>
    <t>oproti návrhu MF</t>
  </si>
  <si>
    <t>V případě, že se TA ČR stane implementační agenturou</t>
  </si>
  <si>
    <t>jedná se o dalších 60 osob oproti požadavu uvedeném pro rok 2014</t>
  </si>
  <si>
    <t>Funkční místa pro zajištění administrace podpory VaVaI</t>
  </si>
  <si>
    <t>Údaje</t>
  </si>
  <si>
    <t>Syst. místa</t>
  </si>
  <si>
    <t>Delimitace</t>
  </si>
  <si>
    <t>MMR</t>
  </si>
  <si>
    <t>MPSV</t>
  </si>
  <si>
    <t>Barva</t>
  </si>
  <si>
    <t>význam</t>
  </si>
  <si>
    <t>287/2008, 26. března 2008</t>
  </si>
  <si>
    <t>1305/2008, 20. října 2008</t>
  </si>
  <si>
    <t>Usnesení 287/2008 a 1305/2008</t>
  </si>
  <si>
    <t>Počáteční stav</t>
  </si>
  <si>
    <t>Konečný stav</t>
  </si>
  <si>
    <t>dopis 14366/2013_RVV</t>
  </si>
  <si>
    <t>Stav v jednotlivých letech</t>
  </si>
  <si>
    <t>x</t>
  </si>
  <si>
    <t>Rozdíl 
(L-K)</t>
  </si>
  <si>
    <t>neuvedeno</t>
  </si>
  <si>
    <t>nepožadují</t>
  </si>
  <si>
    <t>N</t>
  </si>
  <si>
    <t>příloha č.2 k materiálu Metodika přípravy a hodnocení programů výzkumu, vývoje a inovací (Opatření č. 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</si>
</sst>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0" fillId="2" borderId="0" xfId="0" applyFill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0" fillId="0" borderId="0" xfId="0" applyBorder="1"/>
    <xf numFmtId="0" fontId="0" fillId="0" borderId="1" xfId="0" applyFont="1" applyBorder="1"/>
    <xf numFmtId="0" fontId="1" fillId="0" borderId="0" xfId="0" applyFont="1" applyBorder="1"/>
    <xf numFmtId="0" fontId="0" fillId="0" borderId="0" xfId="0" applyFont="1" applyBorder="1"/>
    <xf numFmtId="0" fontId="1" fillId="6" borderId="1" xfId="0" applyFont="1" applyFill="1" applyBorder="1"/>
    <xf numFmtId="0" fontId="0" fillId="6" borderId="1" xfId="0" applyFill="1" applyBorder="1"/>
    <xf numFmtId="0" fontId="1" fillId="8" borderId="1" xfId="0" applyFont="1" applyFill="1" applyBorder="1"/>
    <xf numFmtId="0" fontId="0" fillId="8" borderId="1" xfId="0" applyFill="1" applyBorder="1"/>
    <xf numFmtId="0" fontId="0" fillId="8" borderId="0" xfId="0" applyFill="1"/>
    <xf numFmtId="0" fontId="1" fillId="0" borderId="5" xfId="0" applyFont="1" applyBorder="1" applyAlignment="1"/>
    <xf numFmtId="0" fontId="1" fillId="6" borderId="0" xfId="0" applyFont="1" applyFill="1" applyBorder="1" applyAlignment="1"/>
    <xf numFmtId="0" fontId="1" fillId="0" borderId="5" xfId="0" applyFont="1" applyBorder="1" applyAlignment="1">
      <alignment horizontal="center"/>
    </xf>
    <xf numFmtId="0" fontId="0" fillId="6" borderId="0" xfId="0" applyFill="1" applyBorder="1"/>
    <xf numFmtId="0" fontId="0" fillId="0" borderId="0" xfId="0" applyFont="1" applyFill="1" applyBorder="1"/>
    <xf numFmtId="0" fontId="1" fillId="6" borderId="2" xfId="0" applyFont="1" applyFill="1" applyBorder="1"/>
    <xf numFmtId="0" fontId="0" fillId="6" borderId="2" xfId="0" applyFill="1" applyBorder="1"/>
    <xf numFmtId="14" fontId="1" fillId="0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4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3" xfId="0" applyFill="1" applyBorder="1" applyAlignment="1">
      <alignment horizontal="right"/>
    </xf>
    <xf numFmtId="0" fontId="0" fillId="6" borderId="4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8" borderId="3" xfId="0" applyFill="1" applyBorder="1" applyAlignment="1">
      <alignment horizontal="right"/>
    </xf>
    <xf numFmtId="0" fontId="0" fillId="8" borderId="4" xfId="0" applyFill="1" applyBorder="1" applyAlignment="1">
      <alignment horizontal="right"/>
    </xf>
    <xf numFmtId="0" fontId="1" fillId="5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A2" sqref="A2:P2"/>
    </sheetView>
  </sheetViews>
  <sheetFormatPr defaultRowHeight="15" x14ac:dyDescent="0.25"/>
  <cols>
    <col min="2" max="2" width="17" customWidth="1"/>
    <col min="3" max="11" width="7.42578125" customWidth="1"/>
    <col min="12" max="12" width="10.42578125" customWidth="1"/>
    <col min="13" max="13" width="10.140625" customWidth="1"/>
    <col min="14" max="14" width="10.140625" bestFit="1" customWidth="1"/>
    <col min="15" max="17" width="10.42578125" customWidth="1"/>
    <col min="18" max="18" width="12.5703125" customWidth="1"/>
  </cols>
  <sheetData>
    <row r="1" spans="1:18" x14ac:dyDescent="0.25">
      <c r="A1" t="s">
        <v>89</v>
      </c>
    </row>
    <row r="2" spans="1:18" ht="21" x14ac:dyDescent="0.35">
      <c r="A2" s="47" t="s">
        <v>69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8" ht="21" x14ac:dyDescent="0.35">
      <c r="A3" s="9"/>
      <c r="B3" s="9"/>
      <c r="C3" s="9"/>
      <c r="D3" s="9"/>
      <c r="E3" s="9"/>
      <c r="F3" s="9"/>
      <c r="G3" s="9"/>
      <c r="H3" s="9"/>
      <c r="I3" s="9"/>
      <c r="J3" s="36"/>
      <c r="K3" s="36"/>
      <c r="L3" s="9"/>
      <c r="M3" s="9"/>
      <c r="N3" s="9"/>
      <c r="O3" s="9"/>
      <c r="P3" s="9"/>
    </row>
    <row r="4" spans="1:18" x14ac:dyDescent="0.25">
      <c r="A4" s="39" t="s">
        <v>0</v>
      </c>
      <c r="B4" s="39" t="s">
        <v>70</v>
      </c>
      <c r="C4" s="39" t="s">
        <v>79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 t="s">
        <v>82</v>
      </c>
      <c r="O4" s="39"/>
      <c r="P4" s="39"/>
      <c r="Q4" s="39"/>
      <c r="R4" s="60" t="s">
        <v>85</v>
      </c>
    </row>
    <row r="5" spans="1:18" ht="33" customHeight="1" x14ac:dyDescent="0.25">
      <c r="A5" s="39"/>
      <c r="B5" s="39"/>
      <c r="C5" s="55" t="s">
        <v>83</v>
      </c>
      <c r="D5" s="56"/>
      <c r="E5" s="56"/>
      <c r="F5" s="56"/>
      <c r="G5" s="56"/>
      <c r="H5" s="56"/>
      <c r="I5" s="56"/>
      <c r="J5" s="56"/>
      <c r="K5" s="57"/>
      <c r="L5" s="8" t="s">
        <v>80</v>
      </c>
      <c r="M5" s="30" t="s">
        <v>81</v>
      </c>
      <c r="N5" s="32" t="s">
        <v>19</v>
      </c>
      <c r="O5" s="58">
        <v>2014</v>
      </c>
      <c r="P5" s="58">
        <v>2015</v>
      </c>
      <c r="Q5" s="58">
        <v>2016</v>
      </c>
      <c r="R5" s="60"/>
    </row>
    <row r="6" spans="1:18" ht="19.5" customHeight="1" x14ac:dyDescent="0.25">
      <c r="A6" s="39"/>
      <c r="B6" s="39"/>
      <c r="C6" s="10">
        <v>2008</v>
      </c>
      <c r="D6" s="10">
        <v>2009</v>
      </c>
      <c r="E6" s="10">
        <v>2010</v>
      </c>
      <c r="F6" s="10">
        <v>2011</v>
      </c>
      <c r="G6" s="10">
        <v>2012</v>
      </c>
      <c r="H6" s="10">
        <v>2013</v>
      </c>
      <c r="I6" s="10">
        <v>2014</v>
      </c>
      <c r="J6" s="35">
        <v>2015</v>
      </c>
      <c r="K6" s="35">
        <v>2016</v>
      </c>
      <c r="L6" s="28">
        <v>39448</v>
      </c>
      <c r="M6" s="31">
        <v>41639</v>
      </c>
      <c r="N6" s="33">
        <v>41639</v>
      </c>
      <c r="O6" s="59"/>
      <c r="P6" s="59"/>
      <c r="Q6" s="59"/>
      <c r="R6" s="34">
        <v>41639</v>
      </c>
    </row>
    <row r="7" spans="1:18" x14ac:dyDescent="0.25">
      <c r="A7" s="52" t="s">
        <v>5</v>
      </c>
      <c r="B7" s="4" t="s">
        <v>71</v>
      </c>
      <c r="C7" s="16">
        <v>15</v>
      </c>
      <c r="D7" s="18">
        <v>14</v>
      </c>
      <c r="E7" s="18">
        <v>13</v>
      </c>
      <c r="F7" s="18">
        <v>12</v>
      </c>
      <c r="G7" s="16">
        <v>10</v>
      </c>
      <c r="H7" s="16">
        <v>10</v>
      </c>
      <c r="I7" s="26">
        <v>10</v>
      </c>
      <c r="J7" s="26">
        <v>10</v>
      </c>
      <c r="K7" s="26">
        <v>10</v>
      </c>
      <c r="L7" s="51">
        <f>C7</f>
        <v>15</v>
      </c>
      <c r="M7" s="46">
        <f>I7</f>
        <v>10</v>
      </c>
      <c r="N7" s="43">
        <v>10</v>
      </c>
      <c r="O7" s="40" t="s">
        <v>88</v>
      </c>
      <c r="P7" s="40" t="s">
        <v>88</v>
      </c>
      <c r="Q7" s="40" t="s">
        <v>88</v>
      </c>
      <c r="R7" s="40">
        <f>N7-M7</f>
        <v>0</v>
      </c>
    </row>
    <row r="8" spans="1:18" x14ac:dyDescent="0.25">
      <c r="A8" s="53"/>
      <c r="B8" s="13" t="s">
        <v>72</v>
      </c>
      <c r="C8" s="17">
        <v>0</v>
      </c>
      <c r="D8" s="19">
        <v>-1</v>
      </c>
      <c r="E8" s="19">
        <v>-1</v>
      </c>
      <c r="F8" s="19">
        <v>-1</v>
      </c>
      <c r="G8" s="17">
        <v>-2</v>
      </c>
      <c r="H8" s="17">
        <v>0</v>
      </c>
      <c r="I8" s="27">
        <v>0</v>
      </c>
      <c r="J8" s="27">
        <v>0</v>
      </c>
      <c r="K8" s="27">
        <v>0</v>
      </c>
      <c r="L8" s="51"/>
      <c r="M8" s="46"/>
      <c r="N8" s="43"/>
      <c r="O8" s="40"/>
      <c r="P8" s="40"/>
      <c r="Q8" s="40"/>
      <c r="R8" s="40"/>
    </row>
    <row r="9" spans="1:18" x14ac:dyDescent="0.25">
      <c r="A9" s="52" t="s">
        <v>8</v>
      </c>
      <c r="B9" s="4" t="s">
        <v>71</v>
      </c>
      <c r="C9" s="16">
        <v>6.1</v>
      </c>
      <c r="D9" s="18">
        <v>12.1</v>
      </c>
      <c r="E9" s="18">
        <v>13.1</v>
      </c>
      <c r="F9" s="18">
        <v>14.1</v>
      </c>
      <c r="G9" s="16">
        <v>13.1</v>
      </c>
      <c r="H9" s="16">
        <v>13.1</v>
      </c>
      <c r="I9" s="26">
        <v>13.1</v>
      </c>
      <c r="J9" s="26">
        <v>13.1</v>
      </c>
      <c r="K9" s="26">
        <v>13.1</v>
      </c>
      <c r="L9" s="40">
        <f>C9</f>
        <v>6.1</v>
      </c>
      <c r="M9" s="46">
        <f>I9</f>
        <v>13.1</v>
      </c>
      <c r="N9" s="43">
        <v>9</v>
      </c>
      <c r="O9" s="37">
        <v>13</v>
      </c>
      <c r="P9" s="41" t="s">
        <v>84</v>
      </c>
      <c r="Q9" s="41" t="s">
        <v>84</v>
      </c>
      <c r="R9" s="40">
        <f t="shared" ref="R9" si="0">N9-M9</f>
        <v>-4.0999999999999996</v>
      </c>
    </row>
    <row r="10" spans="1:18" x14ac:dyDescent="0.25">
      <c r="A10" s="53"/>
      <c r="B10" s="13" t="s">
        <v>72</v>
      </c>
      <c r="C10" s="17">
        <v>0</v>
      </c>
      <c r="D10" s="19">
        <v>6</v>
      </c>
      <c r="E10" s="19">
        <v>1</v>
      </c>
      <c r="F10" s="19">
        <v>1</v>
      </c>
      <c r="G10" s="17">
        <v>-1</v>
      </c>
      <c r="H10" s="17">
        <v>0</v>
      </c>
      <c r="I10" s="27">
        <v>0</v>
      </c>
      <c r="J10" s="27">
        <v>0</v>
      </c>
      <c r="K10" s="27">
        <v>0</v>
      </c>
      <c r="L10" s="40"/>
      <c r="M10" s="46"/>
      <c r="N10" s="43"/>
      <c r="O10" s="37">
        <v>4</v>
      </c>
      <c r="P10" s="41"/>
      <c r="Q10" s="41"/>
      <c r="R10" s="40"/>
    </row>
    <row r="11" spans="1:18" x14ac:dyDescent="0.25">
      <c r="A11" s="52" t="s">
        <v>9</v>
      </c>
      <c r="B11" s="4" t="s">
        <v>71</v>
      </c>
      <c r="C11" s="16">
        <v>33</v>
      </c>
      <c r="D11" s="18">
        <v>34</v>
      </c>
      <c r="E11" s="16">
        <v>34</v>
      </c>
      <c r="F11" s="18">
        <v>30</v>
      </c>
      <c r="G11" s="16">
        <v>25</v>
      </c>
      <c r="H11" s="16">
        <v>20</v>
      </c>
      <c r="I11" s="26">
        <v>13</v>
      </c>
      <c r="J11" s="26">
        <v>11</v>
      </c>
      <c r="K11" s="26">
        <v>9</v>
      </c>
      <c r="L11" s="40">
        <f>C11</f>
        <v>33</v>
      </c>
      <c r="M11" s="46">
        <f>I11</f>
        <v>13</v>
      </c>
      <c r="N11" s="43">
        <v>20</v>
      </c>
      <c r="O11" s="41" t="s">
        <v>88</v>
      </c>
      <c r="P11" s="41" t="s">
        <v>88</v>
      </c>
      <c r="Q11" s="41" t="s">
        <v>88</v>
      </c>
      <c r="R11" s="40">
        <f t="shared" ref="R11" si="1">N11-M11</f>
        <v>7</v>
      </c>
    </row>
    <row r="12" spans="1:18" x14ac:dyDescent="0.25">
      <c r="A12" s="53"/>
      <c r="B12" s="13" t="s">
        <v>72</v>
      </c>
      <c r="C12" s="17">
        <v>0</v>
      </c>
      <c r="D12" s="19">
        <v>1</v>
      </c>
      <c r="E12" s="17">
        <v>0</v>
      </c>
      <c r="F12" s="19">
        <v>-4</v>
      </c>
      <c r="G12" s="17">
        <v>-5</v>
      </c>
      <c r="H12" s="17">
        <v>-5</v>
      </c>
      <c r="I12" s="27">
        <v>-7</v>
      </c>
      <c r="J12" s="27">
        <v>-2</v>
      </c>
      <c r="K12" s="27">
        <v>-2</v>
      </c>
      <c r="L12" s="40"/>
      <c r="M12" s="46"/>
      <c r="N12" s="43"/>
      <c r="O12" s="41"/>
      <c r="P12" s="41"/>
      <c r="Q12" s="41"/>
      <c r="R12" s="40"/>
    </row>
    <row r="13" spans="1:18" x14ac:dyDescent="0.25">
      <c r="A13" s="52" t="s">
        <v>10</v>
      </c>
      <c r="B13" s="4" t="s">
        <v>71</v>
      </c>
      <c r="C13" s="16">
        <v>13</v>
      </c>
      <c r="D13" s="18">
        <v>18</v>
      </c>
      <c r="E13" s="16">
        <v>18</v>
      </c>
      <c r="F13" s="16">
        <v>18</v>
      </c>
      <c r="G13" s="16">
        <v>18</v>
      </c>
      <c r="H13" s="16">
        <v>18</v>
      </c>
      <c r="I13" s="26">
        <v>18</v>
      </c>
      <c r="J13" s="26">
        <v>18</v>
      </c>
      <c r="K13" s="26">
        <v>18</v>
      </c>
      <c r="L13" s="40">
        <f>C13</f>
        <v>13</v>
      </c>
      <c r="M13" s="46">
        <f>I13</f>
        <v>18</v>
      </c>
      <c r="N13" s="43">
        <v>15</v>
      </c>
      <c r="O13" s="37">
        <v>17</v>
      </c>
      <c r="P13" s="37">
        <v>19</v>
      </c>
      <c r="Q13" s="41" t="s">
        <v>84</v>
      </c>
      <c r="R13" s="40">
        <f t="shared" ref="R13" si="2">N13-M13</f>
        <v>-3</v>
      </c>
    </row>
    <row r="14" spans="1:18" x14ac:dyDescent="0.25">
      <c r="A14" s="53"/>
      <c r="B14" s="13" t="s">
        <v>72</v>
      </c>
      <c r="C14" s="17">
        <v>0</v>
      </c>
      <c r="D14" s="19">
        <v>5</v>
      </c>
      <c r="E14" s="17">
        <v>0</v>
      </c>
      <c r="F14" s="17">
        <v>0</v>
      </c>
      <c r="G14" s="17">
        <v>0</v>
      </c>
      <c r="H14" s="17">
        <v>0</v>
      </c>
      <c r="I14" s="27">
        <v>0</v>
      </c>
      <c r="J14" s="27">
        <v>0</v>
      </c>
      <c r="K14" s="27">
        <v>0</v>
      </c>
      <c r="L14" s="40"/>
      <c r="M14" s="46"/>
      <c r="N14" s="43"/>
      <c r="O14" s="37">
        <v>2</v>
      </c>
      <c r="P14" s="37">
        <v>2</v>
      </c>
      <c r="Q14" s="41"/>
      <c r="R14" s="40"/>
    </row>
    <row r="15" spans="1:18" x14ac:dyDescent="0.25">
      <c r="A15" s="52" t="s">
        <v>7</v>
      </c>
      <c r="B15" s="4" t="s">
        <v>71</v>
      </c>
      <c r="C15" s="16">
        <v>3.5</v>
      </c>
      <c r="D15" s="18">
        <v>7.5</v>
      </c>
      <c r="E15" s="18">
        <v>8.5</v>
      </c>
      <c r="F15" s="18">
        <v>10.5</v>
      </c>
      <c r="G15" s="16">
        <v>10.5</v>
      </c>
      <c r="H15" s="16">
        <v>10.5</v>
      </c>
      <c r="I15" s="26">
        <v>10.5</v>
      </c>
      <c r="J15" s="26">
        <v>10.5</v>
      </c>
      <c r="K15" s="26">
        <v>10.5</v>
      </c>
      <c r="L15" s="40">
        <f>C15</f>
        <v>3.5</v>
      </c>
      <c r="M15" s="46">
        <f>I15</f>
        <v>10.5</v>
      </c>
      <c r="N15" s="43">
        <v>7</v>
      </c>
      <c r="O15" s="37">
        <v>19</v>
      </c>
      <c r="P15" s="41" t="s">
        <v>84</v>
      </c>
      <c r="Q15" s="41" t="s">
        <v>84</v>
      </c>
      <c r="R15" s="40">
        <f t="shared" ref="R15:R21" si="3">N15-M15</f>
        <v>-3.5</v>
      </c>
    </row>
    <row r="16" spans="1:18" x14ac:dyDescent="0.25">
      <c r="A16" s="53"/>
      <c r="B16" s="13" t="s">
        <v>72</v>
      </c>
      <c r="C16" s="17">
        <v>0</v>
      </c>
      <c r="D16" s="19">
        <v>4</v>
      </c>
      <c r="E16" s="19">
        <v>1</v>
      </c>
      <c r="F16" s="19">
        <v>2</v>
      </c>
      <c r="G16" s="17">
        <v>0</v>
      </c>
      <c r="H16" s="17">
        <v>0</v>
      </c>
      <c r="I16" s="27">
        <v>0</v>
      </c>
      <c r="J16" s="27">
        <v>0</v>
      </c>
      <c r="K16" s="27">
        <v>0</v>
      </c>
      <c r="L16" s="40"/>
      <c r="M16" s="46"/>
      <c r="N16" s="43"/>
      <c r="O16" s="37">
        <v>12</v>
      </c>
      <c r="P16" s="41"/>
      <c r="Q16" s="41"/>
      <c r="R16" s="40"/>
    </row>
    <row r="17" spans="1:18" x14ac:dyDescent="0.25">
      <c r="A17" s="52" t="s">
        <v>15</v>
      </c>
      <c r="B17" s="4" t="s">
        <v>71</v>
      </c>
      <c r="C17" s="16">
        <v>11.3</v>
      </c>
      <c r="D17" s="18">
        <v>12.3</v>
      </c>
      <c r="E17" s="16">
        <v>12.3</v>
      </c>
      <c r="F17" s="16">
        <v>12.3</v>
      </c>
      <c r="G17" s="16">
        <v>12.3</v>
      </c>
      <c r="H17" s="16">
        <v>12.3</v>
      </c>
      <c r="I17" s="26">
        <v>12.3</v>
      </c>
      <c r="J17" s="26">
        <v>12.3</v>
      </c>
      <c r="K17" s="26">
        <v>12.3</v>
      </c>
      <c r="L17" s="40">
        <f>C17</f>
        <v>11.3</v>
      </c>
      <c r="M17" s="46">
        <f t="shared" ref="M17" si="4">I17</f>
        <v>12.3</v>
      </c>
      <c r="N17" s="43">
        <v>10.3</v>
      </c>
      <c r="O17" s="37">
        <v>12.3</v>
      </c>
      <c r="P17" s="37">
        <v>14.3</v>
      </c>
      <c r="Q17" s="41" t="s">
        <v>84</v>
      </c>
      <c r="R17" s="40">
        <f t="shared" ref="R17:R24" si="5">N17-M17</f>
        <v>-2</v>
      </c>
    </row>
    <row r="18" spans="1:18" x14ac:dyDescent="0.25">
      <c r="A18" s="53"/>
      <c r="B18" s="13" t="s">
        <v>72</v>
      </c>
      <c r="C18" s="17">
        <v>0</v>
      </c>
      <c r="D18" s="19">
        <v>1</v>
      </c>
      <c r="E18" s="17">
        <v>0</v>
      </c>
      <c r="F18" s="17">
        <v>0</v>
      </c>
      <c r="G18" s="17">
        <v>0</v>
      </c>
      <c r="H18" s="17">
        <v>0</v>
      </c>
      <c r="I18" s="27">
        <v>0</v>
      </c>
      <c r="J18" s="27">
        <v>0</v>
      </c>
      <c r="K18" s="27">
        <v>0</v>
      </c>
      <c r="L18" s="40"/>
      <c r="M18" s="46"/>
      <c r="N18" s="43"/>
      <c r="O18" s="37">
        <v>2</v>
      </c>
      <c r="P18" s="37">
        <v>2</v>
      </c>
      <c r="Q18" s="41"/>
      <c r="R18" s="40"/>
    </row>
    <row r="19" spans="1:18" x14ac:dyDescent="0.25">
      <c r="A19" s="52" t="s">
        <v>12</v>
      </c>
      <c r="B19" s="4" t="s">
        <v>71</v>
      </c>
      <c r="C19" s="16">
        <v>31</v>
      </c>
      <c r="D19" s="18">
        <v>36</v>
      </c>
      <c r="E19" s="18">
        <v>41</v>
      </c>
      <c r="F19" s="18">
        <v>46</v>
      </c>
      <c r="G19" s="16">
        <v>49</v>
      </c>
      <c r="H19" s="16">
        <v>49</v>
      </c>
      <c r="I19" s="26">
        <v>49</v>
      </c>
      <c r="J19" s="26">
        <v>49</v>
      </c>
      <c r="K19" s="26">
        <v>49</v>
      </c>
      <c r="L19" s="40">
        <f>C19</f>
        <v>31</v>
      </c>
      <c r="M19" s="46">
        <f t="shared" ref="M19" si="6">I19</f>
        <v>49</v>
      </c>
      <c r="N19" s="43">
        <v>49</v>
      </c>
      <c r="O19" s="37">
        <v>59</v>
      </c>
      <c r="P19" s="41" t="s">
        <v>84</v>
      </c>
      <c r="Q19" s="41" t="s">
        <v>84</v>
      </c>
      <c r="R19" s="40">
        <f t="shared" ref="R19" si="7">N19-M19</f>
        <v>0</v>
      </c>
    </row>
    <row r="20" spans="1:18" x14ac:dyDescent="0.25">
      <c r="A20" s="53"/>
      <c r="B20" s="13" t="s">
        <v>72</v>
      </c>
      <c r="C20" s="17">
        <v>0</v>
      </c>
      <c r="D20" s="19">
        <v>5</v>
      </c>
      <c r="E20" s="19">
        <v>5</v>
      </c>
      <c r="F20" s="19">
        <v>5</v>
      </c>
      <c r="G20" s="17">
        <v>3</v>
      </c>
      <c r="H20" s="17">
        <v>0</v>
      </c>
      <c r="I20" s="27">
        <v>0</v>
      </c>
      <c r="J20" s="27">
        <v>0</v>
      </c>
      <c r="K20" s="27">
        <v>0</v>
      </c>
      <c r="L20" s="40"/>
      <c r="M20" s="46"/>
      <c r="N20" s="43"/>
      <c r="O20" s="37">
        <v>10</v>
      </c>
      <c r="P20" s="41"/>
      <c r="Q20" s="41"/>
      <c r="R20" s="40"/>
    </row>
    <row r="21" spans="1:18" x14ac:dyDescent="0.25">
      <c r="A21" s="52" t="s">
        <v>14</v>
      </c>
      <c r="B21" s="4" t="s">
        <v>71</v>
      </c>
      <c r="C21" s="16">
        <v>0</v>
      </c>
      <c r="D21" s="18">
        <v>16</v>
      </c>
      <c r="E21" s="18">
        <v>24</v>
      </c>
      <c r="F21" s="18">
        <v>30</v>
      </c>
      <c r="G21" s="16">
        <v>40</v>
      </c>
      <c r="H21" s="16">
        <v>46</v>
      </c>
      <c r="I21" s="26">
        <v>52</v>
      </c>
      <c r="J21" s="26">
        <v>53</v>
      </c>
      <c r="K21" s="26">
        <v>54</v>
      </c>
      <c r="L21" s="40">
        <f>C21</f>
        <v>0</v>
      </c>
      <c r="M21" s="46">
        <f t="shared" ref="M21" si="8">I21</f>
        <v>52</v>
      </c>
      <c r="N21" s="43">
        <v>45</v>
      </c>
      <c r="O21" s="37">
        <v>50</v>
      </c>
      <c r="P21" s="37">
        <v>61</v>
      </c>
      <c r="Q21" s="37">
        <v>90</v>
      </c>
      <c r="R21" s="40">
        <f t="shared" si="3"/>
        <v>-7</v>
      </c>
    </row>
    <row r="22" spans="1:18" x14ac:dyDescent="0.25">
      <c r="A22" s="54"/>
      <c r="B22" s="13" t="s">
        <v>72</v>
      </c>
      <c r="C22" s="44">
        <v>0</v>
      </c>
      <c r="D22" s="49">
        <v>16</v>
      </c>
      <c r="E22" s="49">
        <v>8</v>
      </c>
      <c r="F22" s="49">
        <v>6</v>
      </c>
      <c r="G22" s="44">
        <v>10</v>
      </c>
      <c r="H22" s="44">
        <v>6</v>
      </c>
      <c r="I22" s="44">
        <v>6</v>
      </c>
      <c r="J22" s="44">
        <v>1</v>
      </c>
      <c r="K22" s="44">
        <v>1</v>
      </c>
      <c r="L22" s="40"/>
      <c r="M22" s="46"/>
      <c r="N22" s="43"/>
      <c r="O22" s="37">
        <v>5</v>
      </c>
      <c r="P22" s="37">
        <v>11</v>
      </c>
      <c r="Q22" s="37">
        <v>29</v>
      </c>
      <c r="R22" s="40"/>
    </row>
    <row r="23" spans="1:18" x14ac:dyDescent="0.25">
      <c r="A23" s="53"/>
      <c r="B23" s="13" t="s">
        <v>72</v>
      </c>
      <c r="C23" s="45"/>
      <c r="D23" s="50"/>
      <c r="E23" s="50"/>
      <c r="F23" s="50"/>
      <c r="G23" s="45"/>
      <c r="H23" s="45"/>
      <c r="I23" s="45"/>
      <c r="J23" s="45"/>
      <c r="K23" s="45"/>
      <c r="L23" s="40"/>
      <c r="M23" s="46"/>
      <c r="N23" s="43"/>
      <c r="O23" s="38">
        <v>65</v>
      </c>
      <c r="P23" s="38">
        <v>0</v>
      </c>
      <c r="Q23" s="38">
        <v>0</v>
      </c>
      <c r="R23" s="40"/>
    </row>
    <row r="24" spans="1:18" x14ac:dyDescent="0.25">
      <c r="A24" s="52" t="s">
        <v>16</v>
      </c>
      <c r="B24" s="4" t="s">
        <v>71</v>
      </c>
      <c r="C24" s="16">
        <v>33</v>
      </c>
      <c r="D24" s="16">
        <v>33</v>
      </c>
      <c r="E24" s="16">
        <v>33</v>
      </c>
      <c r="F24" s="18">
        <v>30</v>
      </c>
      <c r="G24" s="16">
        <v>28</v>
      </c>
      <c r="H24" s="16">
        <v>28</v>
      </c>
      <c r="I24" s="26">
        <v>28</v>
      </c>
      <c r="J24" s="26">
        <v>28</v>
      </c>
      <c r="K24" s="26">
        <v>28</v>
      </c>
      <c r="L24" s="40">
        <f>C24</f>
        <v>33</v>
      </c>
      <c r="M24" s="46">
        <f t="shared" ref="M24" si="9">I24</f>
        <v>28</v>
      </c>
      <c r="N24" s="43">
        <v>41</v>
      </c>
      <c r="O24" s="37">
        <v>44</v>
      </c>
      <c r="P24" s="41" t="s">
        <v>84</v>
      </c>
      <c r="Q24" s="41" t="s">
        <v>84</v>
      </c>
      <c r="R24" s="40">
        <f t="shared" si="5"/>
        <v>13</v>
      </c>
    </row>
    <row r="25" spans="1:18" x14ac:dyDescent="0.25">
      <c r="A25" s="53"/>
      <c r="B25" s="13" t="s">
        <v>72</v>
      </c>
      <c r="C25" s="17">
        <v>0</v>
      </c>
      <c r="D25" s="17">
        <v>0</v>
      </c>
      <c r="E25" s="17">
        <v>0</v>
      </c>
      <c r="F25" s="19">
        <v>-3</v>
      </c>
      <c r="G25" s="17">
        <v>-2</v>
      </c>
      <c r="H25" s="17">
        <v>0</v>
      </c>
      <c r="I25" s="27">
        <v>0</v>
      </c>
      <c r="J25" s="27">
        <v>0</v>
      </c>
      <c r="K25" s="27">
        <v>0</v>
      </c>
      <c r="L25" s="40"/>
      <c r="M25" s="46"/>
      <c r="N25" s="43"/>
      <c r="O25" s="37">
        <v>3</v>
      </c>
      <c r="P25" s="41"/>
      <c r="Q25" s="41"/>
      <c r="R25" s="40"/>
    </row>
    <row r="26" spans="1:18" x14ac:dyDescent="0.25">
      <c r="A26" s="52" t="s">
        <v>13</v>
      </c>
      <c r="B26" s="11" t="s">
        <v>71</v>
      </c>
      <c r="C26" s="16">
        <v>14</v>
      </c>
      <c r="D26" s="18">
        <v>23</v>
      </c>
      <c r="E26" s="18">
        <v>24</v>
      </c>
      <c r="F26" s="16">
        <v>24</v>
      </c>
      <c r="G26" s="16">
        <v>24</v>
      </c>
      <c r="H26" s="16">
        <v>24</v>
      </c>
      <c r="I26" s="26">
        <v>24</v>
      </c>
      <c r="J26" s="26">
        <v>24</v>
      </c>
      <c r="K26" s="26">
        <v>24</v>
      </c>
      <c r="L26" s="40">
        <f>C26</f>
        <v>14</v>
      </c>
      <c r="M26" s="46">
        <f t="shared" ref="M26" si="10">I26</f>
        <v>24</v>
      </c>
      <c r="N26" s="43">
        <v>18</v>
      </c>
      <c r="O26" s="42"/>
      <c r="P26" s="42"/>
      <c r="Q26" s="42"/>
      <c r="R26" s="40">
        <f t="shared" ref="R26" si="11">N26-M26</f>
        <v>-6</v>
      </c>
    </row>
    <row r="27" spans="1:18" x14ac:dyDescent="0.25">
      <c r="A27" s="53"/>
      <c r="B27" s="13" t="s">
        <v>72</v>
      </c>
      <c r="C27" s="17">
        <v>0</v>
      </c>
      <c r="D27" s="19">
        <v>9</v>
      </c>
      <c r="E27" s="19">
        <v>1</v>
      </c>
      <c r="F27" s="17">
        <v>0</v>
      </c>
      <c r="G27" s="17">
        <v>0</v>
      </c>
      <c r="H27" s="17">
        <v>0</v>
      </c>
      <c r="I27" s="27">
        <v>0</v>
      </c>
      <c r="J27" s="27">
        <v>0</v>
      </c>
      <c r="K27" s="27">
        <v>0</v>
      </c>
      <c r="L27" s="40"/>
      <c r="M27" s="46"/>
      <c r="N27" s="43"/>
      <c r="O27" s="42"/>
      <c r="P27" s="42"/>
      <c r="Q27" s="42"/>
      <c r="R27" s="40"/>
    </row>
    <row r="28" spans="1:18" x14ac:dyDescent="0.25">
      <c r="A28" s="52" t="s">
        <v>3</v>
      </c>
      <c r="B28" s="11" t="s">
        <v>71</v>
      </c>
      <c r="C28" s="16">
        <v>104</v>
      </c>
      <c r="D28" s="18">
        <v>84</v>
      </c>
      <c r="E28" s="18">
        <v>67</v>
      </c>
      <c r="F28" s="18">
        <v>60</v>
      </c>
      <c r="G28" s="16">
        <v>56</v>
      </c>
      <c r="H28" s="16">
        <v>53</v>
      </c>
      <c r="I28" s="16">
        <v>53</v>
      </c>
      <c r="J28" s="16">
        <v>51</v>
      </c>
      <c r="K28" s="16">
        <v>50</v>
      </c>
      <c r="L28" s="40">
        <f>C28</f>
        <v>104</v>
      </c>
      <c r="M28" s="46">
        <f t="shared" ref="M28" si="12">I28</f>
        <v>53</v>
      </c>
      <c r="N28" s="43" t="s">
        <v>84</v>
      </c>
      <c r="O28" s="40" t="s">
        <v>84</v>
      </c>
      <c r="P28" s="40" t="s">
        <v>84</v>
      </c>
      <c r="Q28" s="40" t="s">
        <v>84</v>
      </c>
      <c r="R28" s="40" t="s">
        <v>84</v>
      </c>
    </row>
    <row r="29" spans="1:18" x14ac:dyDescent="0.25">
      <c r="A29" s="53"/>
      <c r="B29" s="13" t="s">
        <v>72</v>
      </c>
      <c r="C29" s="17">
        <v>0</v>
      </c>
      <c r="D29" s="19">
        <v>-20</v>
      </c>
      <c r="E29" s="19">
        <v>-17</v>
      </c>
      <c r="F29" s="19">
        <v>-7</v>
      </c>
      <c r="G29" s="17">
        <v>-4</v>
      </c>
      <c r="H29" s="17">
        <v>-3</v>
      </c>
      <c r="I29" s="17">
        <v>-1</v>
      </c>
      <c r="J29" s="17">
        <v>-1</v>
      </c>
      <c r="K29" s="17">
        <v>-1</v>
      </c>
      <c r="L29" s="40"/>
      <c r="M29" s="46"/>
      <c r="N29" s="43"/>
      <c r="O29" s="40"/>
      <c r="P29" s="40"/>
      <c r="Q29" s="40"/>
      <c r="R29" s="40"/>
    </row>
    <row r="30" spans="1:18" x14ac:dyDescent="0.25">
      <c r="A30" s="48" t="s">
        <v>1</v>
      </c>
      <c r="B30" s="4" t="s">
        <v>71</v>
      </c>
      <c r="C30" s="16">
        <v>2</v>
      </c>
      <c r="D30" s="18">
        <v>1</v>
      </c>
      <c r="E30" s="16">
        <v>1</v>
      </c>
      <c r="F30" s="16">
        <v>1</v>
      </c>
      <c r="G30" s="16">
        <v>1</v>
      </c>
      <c r="H30" s="16">
        <v>1</v>
      </c>
      <c r="I30" s="16">
        <v>1</v>
      </c>
      <c r="J30" s="16">
        <v>1</v>
      </c>
      <c r="K30" s="16">
        <v>1</v>
      </c>
      <c r="L30" s="40">
        <f>C30</f>
        <v>2</v>
      </c>
      <c r="M30" s="46">
        <f t="shared" ref="M30" si="13">I30</f>
        <v>1</v>
      </c>
      <c r="N30" s="43" t="s">
        <v>84</v>
      </c>
      <c r="O30" s="40" t="s">
        <v>84</v>
      </c>
      <c r="P30" s="40" t="s">
        <v>84</v>
      </c>
      <c r="Q30" s="40" t="s">
        <v>84</v>
      </c>
      <c r="R30" s="40" t="s">
        <v>84</v>
      </c>
    </row>
    <row r="31" spans="1:18" x14ac:dyDescent="0.25">
      <c r="A31" s="48"/>
      <c r="B31" s="13" t="s">
        <v>72</v>
      </c>
      <c r="C31" s="17">
        <v>0</v>
      </c>
      <c r="D31" s="19">
        <v>-1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40"/>
      <c r="M31" s="46"/>
      <c r="N31" s="43"/>
      <c r="O31" s="40"/>
      <c r="P31" s="40"/>
      <c r="Q31" s="40"/>
      <c r="R31" s="40"/>
    </row>
    <row r="32" spans="1:18" x14ac:dyDescent="0.25">
      <c r="A32" s="48" t="s">
        <v>2</v>
      </c>
      <c r="B32" s="4" t="s">
        <v>71</v>
      </c>
      <c r="C32" s="16">
        <v>5</v>
      </c>
      <c r="D32" s="18">
        <v>1</v>
      </c>
      <c r="E32" s="16">
        <v>1</v>
      </c>
      <c r="F32" s="16">
        <v>1</v>
      </c>
      <c r="G32" s="16">
        <v>1</v>
      </c>
      <c r="H32" s="16">
        <v>1</v>
      </c>
      <c r="I32" s="16">
        <v>1</v>
      </c>
      <c r="J32" s="16">
        <v>1</v>
      </c>
      <c r="K32" s="16">
        <v>1</v>
      </c>
      <c r="L32" s="40">
        <f>C32</f>
        <v>5</v>
      </c>
      <c r="M32" s="46">
        <f t="shared" ref="M32" si="14">I32</f>
        <v>1</v>
      </c>
      <c r="N32" s="43" t="s">
        <v>84</v>
      </c>
      <c r="O32" s="40" t="s">
        <v>84</v>
      </c>
      <c r="P32" s="40" t="s">
        <v>84</v>
      </c>
      <c r="Q32" s="40" t="s">
        <v>84</v>
      </c>
      <c r="R32" s="40" t="s">
        <v>84</v>
      </c>
    </row>
    <row r="33" spans="1:18" x14ac:dyDescent="0.25">
      <c r="A33" s="48"/>
      <c r="B33" s="13" t="s">
        <v>72</v>
      </c>
      <c r="C33" s="17">
        <v>0</v>
      </c>
      <c r="D33" s="19">
        <v>-4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40"/>
      <c r="M33" s="46"/>
      <c r="N33" s="43"/>
      <c r="O33" s="40"/>
      <c r="P33" s="40"/>
      <c r="Q33" s="40"/>
      <c r="R33" s="40"/>
    </row>
    <row r="34" spans="1:18" x14ac:dyDescent="0.25">
      <c r="A34" s="48" t="s">
        <v>73</v>
      </c>
      <c r="B34" s="4" t="s">
        <v>71</v>
      </c>
      <c r="C34" s="16">
        <v>2.5</v>
      </c>
      <c r="D34" s="18">
        <v>0.5</v>
      </c>
      <c r="E34" s="16">
        <v>0.5</v>
      </c>
      <c r="F34" s="16">
        <v>0.5</v>
      </c>
      <c r="G34" s="16">
        <v>0.5</v>
      </c>
      <c r="H34" s="16">
        <v>0.5</v>
      </c>
      <c r="I34" s="16">
        <v>0.5</v>
      </c>
      <c r="J34" s="16">
        <v>0.5</v>
      </c>
      <c r="K34" s="16">
        <v>0.5</v>
      </c>
      <c r="L34" s="40">
        <f>C34</f>
        <v>2.5</v>
      </c>
      <c r="M34" s="46">
        <f t="shared" ref="M34" si="15">I34</f>
        <v>0.5</v>
      </c>
      <c r="N34" s="43" t="s">
        <v>84</v>
      </c>
      <c r="O34" s="40" t="s">
        <v>84</v>
      </c>
      <c r="P34" s="40" t="s">
        <v>84</v>
      </c>
      <c r="Q34" s="40" t="s">
        <v>84</v>
      </c>
      <c r="R34" s="40" t="s">
        <v>84</v>
      </c>
    </row>
    <row r="35" spans="1:18" x14ac:dyDescent="0.25">
      <c r="A35" s="48"/>
      <c r="B35" s="13" t="s">
        <v>72</v>
      </c>
      <c r="C35" s="17">
        <v>0</v>
      </c>
      <c r="D35" s="19">
        <v>-2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40"/>
      <c r="M35" s="46"/>
      <c r="N35" s="43"/>
      <c r="O35" s="40"/>
      <c r="P35" s="40"/>
      <c r="Q35" s="40"/>
      <c r="R35" s="40"/>
    </row>
    <row r="36" spans="1:18" x14ac:dyDescent="0.25">
      <c r="A36" s="48" t="s">
        <v>4</v>
      </c>
      <c r="B36" s="4" t="s">
        <v>71</v>
      </c>
      <c r="C36" s="16">
        <v>7.5</v>
      </c>
      <c r="D36" s="18">
        <v>0.5</v>
      </c>
      <c r="E36" s="16">
        <v>0.5</v>
      </c>
      <c r="F36" s="16">
        <v>0.5</v>
      </c>
      <c r="G36" s="16">
        <v>0.5</v>
      </c>
      <c r="H36" s="16">
        <v>0.5</v>
      </c>
      <c r="I36" s="16">
        <v>0.5</v>
      </c>
      <c r="J36" s="16">
        <v>0.5</v>
      </c>
      <c r="K36" s="16">
        <v>0.5</v>
      </c>
      <c r="L36" s="40">
        <f>C36</f>
        <v>7.5</v>
      </c>
      <c r="M36" s="46">
        <f t="shared" ref="M36" si="16">I36</f>
        <v>0.5</v>
      </c>
      <c r="N36" s="43" t="s">
        <v>84</v>
      </c>
      <c r="O36" s="40" t="s">
        <v>84</v>
      </c>
      <c r="P36" s="40" t="s">
        <v>84</v>
      </c>
      <c r="Q36" s="40" t="s">
        <v>84</v>
      </c>
      <c r="R36" s="40" t="s">
        <v>84</v>
      </c>
    </row>
    <row r="37" spans="1:18" x14ac:dyDescent="0.25">
      <c r="A37" s="48"/>
      <c r="B37" s="13" t="s">
        <v>72</v>
      </c>
      <c r="C37" s="17">
        <v>0</v>
      </c>
      <c r="D37" s="19">
        <v>-7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40"/>
      <c r="M37" s="46"/>
      <c r="N37" s="43"/>
      <c r="O37" s="40"/>
      <c r="P37" s="40"/>
      <c r="Q37" s="40"/>
      <c r="R37" s="40"/>
    </row>
    <row r="38" spans="1:18" x14ac:dyDescent="0.25">
      <c r="A38" s="48" t="s">
        <v>6</v>
      </c>
      <c r="B38" s="4" t="s">
        <v>71</v>
      </c>
      <c r="C38" s="16">
        <v>9</v>
      </c>
      <c r="D38" s="18">
        <v>8</v>
      </c>
      <c r="E38" s="18">
        <v>1</v>
      </c>
      <c r="F38" s="16">
        <v>1</v>
      </c>
      <c r="G38" s="16">
        <v>1</v>
      </c>
      <c r="H38" s="16">
        <v>1</v>
      </c>
      <c r="I38" s="16">
        <v>1</v>
      </c>
      <c r="J38" s="16">
        <v>1</v>
      </c>
      <c r="K38" s="16">
        <v>1</v>
      </c>
      <c r="L38" s="40">
        <f>C38</f>
        <v>9</v>
      </c>
      <c r="M38" s="46">
        <f t="shared" ref="M38" si="17">I38</f>
        <v>1</v>
      </c>
      <c r="N38" s="43" t="s">
        <v>84</v>
      </c>
      <c r="O38" s="40" t="s">
        <v>84</v>
      </c>
      <c r="P38" s="40" t="s">
        <v>84</v>
      </c>
      <c r="Q38" s="40" t="s">
        <v>84</v>
      </c>
      <c r="R38" s="40" t="s">
        <v>84</v>
      </c>
    </row>
    <row r="39" spans="1:18" x14ac:dyDescent="0.25">
      <c r="A39" s="48"/>
      <c r="B39" s="13" t="s">
        <v>72</v>
      </c>
      <c r="C39" s="17">
        <v>0</v>
      </c>
      <c r="D39" s="19">
        <v>-1</v>
      </c>
      <c r="E39" s="19">
        <v>-7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40"/>
      <c r="M39" s="46"/>
      <c r="N39" s="43"/>
      <c r="O39" s="40"/>
      <c r="P39" s="40"/>
      <c r="Q39" s="40"/>
      <c r="R39" s="40"/>
    </row>
    <row r="40" spans="1:18" x14ac:dyDescent="0.25">
      <c r="A40" s="48" t="s">
        <v>74</v>
      </c>
      <c r="B40" s="4" t="s">
        <v>71</v>
      </c>
      <c r="C40" s="16">
        <v>5</v>
      </c>
      <c r="D40" s="18">
        <v>1</v>
      </c>
      <c r="E40" s="16">
        <v>1</v>
      </c>
      <c r="F40" s="16">
        <v>1</v>
      </c>
      <c r="G40" s="16">
        <v>1</v>
      </c>
      <c r="H40" s="16">
        <v>1</v>
      </c>
      <c r="I40" s="16">
        <v>1</v>
      </c>
      <c r="J40" s="16">
        <v>1</v>
      </c>
      <c r="K40" s="16">
        <v>1</v>
      </c>
      <c r="L40" s="40">
        <f>C40</f>
        <v>5</v>
      </c>
      <c r="M40" s="46">
        <f t="shared" ref="M40" si="18">I40</f>
        <v>1</v>
      </c>
      <c r="N40" s="43" t="s">
        <v>84</v>
      </c>
      <c r="O40" s="40" t="s">
        <v>84</v>
      </c>
      <c r="P40" s="40" t="s">
        <v>84</v>
      </c>
      <c r="Q40" s="40" t="s">
        <v>84</v>
      </c>
      <c r="R40" s="40" t="s">
        <v>84</v>
      </c>
    </row>
    <row r="41" spans="1:18" x14ac:dyDescent="0.25">
      <c r="A41" s="48"/>
      <c r="B41" s="13" t="s">
        <v>72</v>
      </c>
      <c r="C41" s="17">
        <v>0</v>
      </c>
      <c r="D41" s="19">
        <v>-4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40"/>
      <c r="M41" s="46"/>
      <c r="N41" s="43"/>
      <c r="O41" s="40"/>
      <c r="P41" s="40"/>
      <c r="Q41" s="40"/>
      <c r="R41" s="40"/>
    </row>
    <row r="42" spans="1:18" x14ac:dyDescent="0.25">
      <c r="A42" s="48" t="s">
        <v>17</v>
      </c>
      <c r="B42" s="4" t="s">
        <v>71</v>
      </c>
      <c r="C42" s="16">
        <v>1</v>
      </c>
      <c r="D42" s="16">
        <v>1</v>
      </c>
      <c r="E42" s="16">
        <v>1</v>
      </c>
      <c r="F42" s="16">
        <v>1</v>
      </c>
      <c r="G42" s="16">
        <v>1</v>
      </c>
      <c r="H42" s="16">
        <v>1</v>
      </c>
      <c r="I42" s="16">
        <v>1</v>
      </c>
      <c r="J42" s="16">
        <v>1</v>
      </c>
      <c r="K42" s="16">
        <v>1</v>
      </c>
      <c r="L42" s="40">
        <f>C42</f>
        <v>1</v>
      </c>
      <c r="M42" s="46">
        <f t="shared" ref="M42" si="19">I42</f>
        <v>1</v>
      </c>
      <c r="N42" s="43" t="s">
        <v>84</v>
      </c>
      <c r="O42" s="40" t="s">
        <v>84</v>
      </c>
      <c r="P42" s="40" t="s">
        <v>84</v>
      </c>
      <c r="Q42" s="40" t="s">
        <v>84</v>
      </c>
      <c r="R42" s="40" t="s">
        <v>84</v>
      </c>
    </row>
    <row r="43" spans="1:18" x14ac:dyDescent="0.25">
      <c r="A43" s="48"/>
      <c r="B43" s="13" t="s">
        <v>72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40"/>
      <c r="M43" s="46"/>
      <c r="N43" s="43"/>
      <c r="O43" s="40"/>
      <c r="P43" s="40"/>
      <c r="Q43" s="40"/>
      <c r="R43" s="40"/>
    </row>
    <row r="44" spans="1:18" x14ac:dyDescent="0.25">
      <c r="A44" s="48" t="s">
        <v>18</v>
      </c>
      <c r="B44" s="4" t="s">
        <v>71</v>
      </c>
      <c r="C44" s="16">
        <v>1</v>
      </c>
      <c r="D44" s="16">
        <v>1</v>
      </c>
      <c r="E44" s="16">
        <v>1</v>
      </c>
      <c r="F44" s="16">
        <v>1</v>
      </c>
      <c r="G44" s="16">
        <v>1</v>
      </c>
      <c r="H44" s="16">
        <v>1</v>
      </c>
      <c r="I44" s="16">
        <v>1</v>
      </c>
      <c r="J44" s="16">
        <v>1</v>
      </c>
      <c r="K44" s="16">
        <v>1</v>
      </c>
      <c r="L44" s="40">
        <f>C44</f>
        <v>1</v>
      </c>
      <c r="M44" s="46">
        <f t="shared" ref="M44" si="20">I44</f>
        <v>1</v>
      </c>
      <c r="N44" s="43" t="s">
        <v>84</v>
      </c>
      <c r="O44" s="40" t="s">
        <v>84</v>
      </c>
      <c r="P44" s="40" t="s">
        <v>84</v>
      </c>
      <c r="Q44" s="40" t="s">
        <v>84</v>
      </c>
      <c r="R44" s="40" t="s">
        <v>84</v>
      </c>
    </row>
    <row r="45" spans="1:18" x14ac:dyDescent="0.25">
      <c r="A45" s="48"/>
      <c r="B45" s="13" t="s">
        <v>72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40"/>
      <c r="M45" s="46"/>
      <c r="N45" s="43"/>
      <c r="O45" s="40"/>
      <c r="P45" s="40"/>
      <c r="Q45" s="40"/>
      <c r="R45" s="40"/>
    </row>
    <row r="46" spans="1:18" x14ac:dyDescent="0.25">
      <c r="A46" s="23"/>
      <c r="B46" s="15"/>
      <c r="C46" s="24"/>
      <c r="D46" s="24"/>
      <c r="E46" s="24"/>
      <c r="F46" s="24"/>
      <c r="G46" s="24"/>
      <c r="H46" s="24"/>
      <c r="I46" s="24"/>
      <c r="J46" s="24"/>
      <c r="K46" s="24"/>
    </row>
    <row r="47" spans="1:18" x14ac:dyDescent="0.25">
      <c r="A47" s="21" t="s">
        <v>75</v>
      </c>
      <c r="B47" s="14" t="s">
        <v>76</v>
      </c>
      <c r="C47" s="12"/>
      <c r="D47" s="12"/>
      <c r="E47" s="12"/>
      <c r="F47" s="12"/>
      <c r="G47" s="12"/>
      <c r="H47" s="12"/>
      <c r="I47" s="12"/>
      <c r="J47" s="12"/>
      <c r="K47" s="12"/>
    </row>
    <row r="48" spans="1:18" x14ac:dyDescent="0.25">
      <c r="A48" s="22"/>
      <c r="B48" s="25" t="s">
        <v>77</v>
      </c>
      <c r="C48" s="12"/>
      <c r="D48" s="12"/>
      <c r="E48" s="12"/>
      <c r="F48" s="12"/>
      <c r="G48" s="12"/>
      <c r="H48" s="12"/>
      <c r="I48" s="12"/>
      <c r="J48" s="12"/>
      <c r="K48" s="12"/>
    </row>
    <row r="49" spans="1:2" x14ac:dyDescent="0.25">
      <c r="A49" s="20"/>
      <c r="B49" s="15" t="s">
        <v>78</v>
      </c>
    </row>
    <row r="50" spans="1:2" x14ac:dyDescent="0.25">
      <c r="A50" s="29"/>
      <c r="B50" s="25" t="s">
        <v>67</v>
      </c>
    </row>
    <row r="51" spans="1:2" x14ac:dyDescent="0.25">
      <c r="A51" t="s">
        <v>84</v>
      </c>
      <c r="B51" s="15" t="s">
        <v>86</v>
      </c>
    </row>
    <row r="52" spans="1:2" x14ac:dyDescent="0.25">
      <c r="A52" t="s">
        <v>88</v>
      </c>
      <c r="B52" s="25" t="s">
        <v>87</v>
      </c>
    </row>
  </sheetData>
  <mergeCells count="160">
    <mergeCell ref="K22:K23"/>
    <mergeCell ref="R42:R43"/>
    <mergeCell ref="R44:R45"/>
    <mergeCell ref="R4:R5"/>
    <mergeCell ref="R24:R25"/>
    <mergeCell ref="R26:R27"/>
    <mergeCell ref="R28:R29"/>
    <mergeCell ref="R30:R31"/>
    <mergeCell ref="R32:R33"/>
    <mergeCell ref="R34:R35"/>
    <mergeCell ref="R36:R37"/>
    <mergeCell ref="R38:R39"/>
    <mergeCell ref="R40:R41"/>
    <mergeCell ref="R7:R8"/>
    <mergeCell ref="R9:R10"/>
    <mergeCell ref="R11:R12"/>
    <mergeCell ref="R13:R14"/>
    <mergeCell ref="R15:R16"/>
    <mergeCell ref="R17:R18"/>
    <mergeCell ref="R19:R20"/>
    <mergeCell ref="R21:R23"/>
    <mergeCell ref="L19:L20"/>
    <mergeCell ref="L21:L23"/>
    <mergeCell ref="N13:N14"/>
    <mergeCell ref="N15:N16"/>
    <mergeCell ref="N17:N18"/>
    <mergeCell ref="N7:N8"/>
    <mergeCell ref="N9:N10"/>
    <mergeCell ref="N11:N12"/>
    <mergeCell ref="C5:K5"/>
    <mergeCell ref="O5:O6"/>
    <mergeCell ref="P5:P6"/>
    <mergeCell ref="Q5:Q6"/>
    <mergeCell ref="C22:C23"/>
    <mergeCell ref="D22:D23"/>
    <mergeCell ref="A44:A45"/>
    <mergeCell ref="L7:L8"/>
    <mergeCell ref="L9:L10"/>
    <mergeCell ref="L11:L12"/>
    <mergeCell ref="L13:L14"/>
    <mergeCell ref="L15:L16"/>
    <mergeCell ref="A28:A29"/>
    <mergeCell ref="A30:A31"/>
    <mergeCell ref="A32:A33"/>
    <mergeCell ref="A34:A35"/>
    <mergeCell ref="A36:A37"/>
    <mergeCell ref="A38:A39"/>
    <mergeCell ref="A17:A18"/>
    <mergeCell ref="A19:A20"/>
    <mergeCell ref="A21:A23"/>
    <mergeCell ref="A24:A25"/>
    <mergeCell ref="A26:A27"/>
    <mergeCell ref="A15:A16"/>
    <mergeCell ref="A7:A8"/>
    <mergeCell ref="A9:A10"/>
    <mergeCell ref="A11:A12"/>
    <mergeCell ref="A13:A14"/>
    <mergeCell ref="L40:L41"/>
    <mergeCell ref="L17:L18"/>
    <mergeCell ref="L24:L25"/>
    <mergeCell ref="L26:L27"/>
    <mergeCell ref="L28:L29"/>
    <mergeCell ref="A40:A41"/>
    <mergeCell ref="A42:A43"/>
    <mergeCell ref="M15:M16"/>
    <mergeCell ref="M17:M18"/>
    <mergeCell ref="M19:M20"/>
    <mergeCell ref="M21:M23"/>
    <mergeCell ref="L30:L31"/>
    <mergeCell ref="L32:L33"/>
    <mergeCell ref="L34:L35"/>
    <mergeCell ref="L36:L37"/>
    <mergeCell ref="L38:L39"/>
    <mergeCell ref="M36:M37"/>
    <mergeCell ref="M38:M39"/>
    <mergeCell ref="M40:M41"/>
    <mergeCell ref="M42:M43"/>
    <mergeCell ref="E22:E23"/>
    <mergeCell ref="F22:F23"/>
    <mergeCell ref="G22:G23"/>
    <mergeCell ref="H22:H23"/>
    <mergeCell ref="I22:I23"/>
    <mergeCell ref="J22:J23"/>
    <mergeCell ref="M44:M45"/>
    <mergeCell ref="A2:P2"/>
    <mergeCell ref="C4:M4"/>
    <mergeCell ref="B4:B6"/>
    <mergeCell ref="A4:A6"/>
    <mergeCell ref="M24:M25"/>
    <mergeCell ref="M26:M27"/>
    <mergeCell ref="M28:M29"/>
    <mergeCell ref="M30:M31"/>
    <mergeCell ref="M32:M33"/>
    <mergeCell ref="M34:M35"/>
    <mergeCell ref="L42:L43"/>
    <mergeCell ref="L44:L45"/>
    <mergeCell ref="M7:M8"/>
    <mergeCell ref="M9:M10"/>
    <mergeCell ref="M11:M12"/>
    <mergeCell ref="M13:M14"/>
    <mergeCell ref="N44:N45"/>
    <mergeCell ref="O7:O8"/>
    <mergeCell ref="O11:O12"/>
    <mergeCell ref="N32:N33"/>
    <mergeCell ref="N34:N35"/>
    <mergeCell ref="N36:N37"/>
    <mergeCell ref="N38:N39"/>
    <mergeCell ref="N40:N41"/>
    <mergeCell ref="N42:N43"/>
    <mergeCell ref="N19:N20"/>
    <mergeCell ref="N21:N23"/>
    <mergeCell ref="N24:N25"/>
    <mergeCell ref="N26:N27"/>
    <mergeCell ref="N28:N29"/>
    <mergeCell ref="N30:N31"/>
    <mergeCell ref="O44:O45"/>
    <mergeCell ref="P7:P8"/>
    <mergeCell ref="Q7:Q8"/>
    <mergeCell ref="P9:P10"/>
    <mergeCell ref="Q9:Q10"/>
    <mergeCell ref="P11:P12"/>
    <mergeCell ref="Q11:Q12"/>
    <mergeCell ref="O26:O27"/>
    <mergeCell ref="O28:O29"/>
    <mergeCell ref="O30:O31"/>
    <mergeCell ref="O32:O33"/>
    <mergeCell ref="O34:O35"/>
    <mergeCell ref="O36:O37"/>
    <mergeCell ref="Q26:Q27"/>
    <mergeCell ref="Q13:Q14"/>
    <mergeCell ref="P15:P16"/>
    <mergeCell ref="Q15:Q16"/>
    <mergeCell ref="Q17:Q18"/>
    <mergeCell ref="O38:O39"/>
    <mergeCell ref="O40:O41"/>
    <mergeCell ref="O42:O43"/>
    <mergeCell ref="N4:Q4"/>
    <mergeCell ref="P40:P41"/>
    <mergeCell ref="Q40:Q41"/>
    <mergeCell ref="P42:P43"/>
    <mergeCell ref="Q42:Q43"/>
    <mergeCell ref="P44:P45"/>
    <mergeCell ref="Q44:Q45"/>
    <mergeCell ref="P34:P35"/>
    <mergeCell ref="Q34:Q35"/>
    <mergeCell ref="P36:P37"/>
    <mergeCell ref="Q36:Q37"/>
    <mergeCell ref="P38:P39"/>
    <mergeCell ref="Q38:Q39"/>
    <mergeCell ref="P28:P29"/>
    <mergeCell ref="Q28:Q29"/>
    <mergeCell ref="P30:P31"/>
    <mergeCell ref="Q30:Q31"/>
    <mergeCell ref="P32:P33"/>
    <mergeCell ref="Q32:Q33"/>
    <mergeCell ref="P19:P20"/>
    <mergeCell ref="Q19:Q20"/>
    <mergeCell ref="P24:P25"/>
    <mergeCell ref="Q24:Q25"/>
    <mergeCell ref="P26:P27"/>
  </mergeCells>
  <pageMargins left="0.7" right="0.7" top="0.78740157499999996" bottom="0.78740157499999996" header="0.3" footer="0.3"/>
  <pageSetup paperSize="9"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7" sqref="D37"/>
    </sheetView>
  </sheetViews>
  <sheetFormatPr defaultRowHeight="15" x14ac:dyDescent="0.25"/>
  <cols>
    <col min="1" max="1" width="17.5703125" customWidth="1"/>
    <col min="2" max="2" width="10.140625" bestFit="1" customWidth="1"/>
    <col min="4" max="4" width="53.85546875" customWidth="1"/>
  </cols>
  <sheetData>
    <row r="1" spans="1:4" x14ac:dyDescent="0.25">
      <c r="A1" t="s">
        <v>8</v>
      </c>
    </row>
    <row r="3" spans="1:4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4" x14ac:dyDescent="0.25">
      <c r="A4" s="2" t="s">
        <v>20</v>
      </c>
      <c r="B4" s="3">
        <v>40544</v>
      </c>
      <c r="C4" s="2">
        <v>11</v>
      </c>
      <c r="D4" s="2" t="s">
        <v>25</v>
      </c>
    </row>
    <row r="5" spans="1:4" x14ac:dyDescent="0.25">
      <c r="A5" s="2" t="s">
        <v>26</v>
      </c>
      <c r="B5" s="3">
        <v>41592</v>
      </c>
      <c r="C5" s="2">
        <v>9</v>
      </c>
      <c r="D5" s="2" t="s">
        <v>27</v>
      </c>
    </row>
    <row r="6" spans="1:4" x14ac:dyDescent="0.25">
      <c r="A6" s="2" t="s">
        <v>28</v>
      </c>
      <c r="B6" s="2">
        <v>2012</v>
      </c>
      <c r="C6" s="2">
        <v>13.1</v>
      </c>
      <c r="D6" s="2" t="s">
        <v>29</v>
      </c>
    </row>
    <row r="7" spans="1:4" x14ac:dyDescent="0.25">
      <c r="A7" s="2" t="s">
        <v>30</v>
      </c>
      <c r="B7" s="3">
        <v>40544</v>
      </c>
      <c r="C7" s="2">
        <v>6</v>
      </c>
      <c r="D7" s="2" t="s">
        <v>31</v>
      </c>
    </row>
    <row r="8" spans="1:4" x14ac:dyDescent="0.25">
      <c r="A8" s="2"/>
      <c r="B8" s="3">
        <v>41122</v>
      </c>
      <c r="C8" s="2">
        <v>9</v>
      </c>
      <c r="D8" s="2" t="s">
        <v>32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15" sqref="A15"/>
    </sheetView>
  </sheetViews>
  <sheetFormatPr defaultRowHeight="15" x14ac:dyDescent="0.25"/>
  <cols>
    <col min="1" max="1" width="26.7109375" customWidth="1"/>
    <col min="4" max="4" width="43.5703125" customWidth="1"/>
    <col min="5" max="5" width="19" customWidth="1"/>
  </cols>
  <sheetData>
    <row r="1" spans="1:5" x14ac:dyDescent="0.25">
      <c r="A1" t="s">
        <v>10</v>
      </c>
    </row>
    <row r="3" spans="1:5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5" x14ac:dyDescent="0.25">
      <c r="A4" s="2" t="s">
        <v>33</v>
      </c>
      <c r="B4" s="3">
        <v>40544</v>
      </c>
      <c r="C4" s="2">
        <v>18</v>
      </c>
      <c r="D4" s="2" t="s">
        <v>34</v>
      </c>
      <c r="E4" s="5" t="s">
        <v>35</v>
      </c>
    </row>
    <row r="5" spans="1:5" x14ac:dyDescent="0.25">
      <c r="A5" s="2" t="s">
        <v>36</v>
      </c>
      <c r="B5" s="3">
        <v>40179</v>
      </c>
      <c r="C5" s="2" t="s">
        <v>37</v>
      </c>
      <c r="D5" s="2" t="s">
        <v>38</v>
      </c>
    </row>
    <row r="6" spans="1:5" x14ac:dyDescent="0.25">
      <c r="A6" s="2" t="s">
        <v>39</v>
      </c>
      <c r="B6" s="2" t="s">
        <v>40</v>
      </c>
      <c r="C6" s="2" t="s">
        <v>41</v>
      </c>
      <c r="D6" s="2" t="s">
        <v>42</v>
      </c>
    </row>
    <row r="7" spans="1:5" ht="30" x14ac:dyDescent="0.25">
      <c r="A7" s="2" t="s">
        <v>43</v>
      </c>
      <c r="B7" s="3">
        <v>40909</v>
      </c>
      <c r="C7" s="2" t="s">
        <v>44</v>
      </c>
      <c r="D7" s="6" t="s">
        <v>45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5" sqref="C5"/>
    </sheetView>
  </sheetViews>
  <sheetFormatPr defaultRowHeight="15" x14ac:dyDescent="0.25"/>
  <cols>
    <col min="1" max="1" width="24.85546875" customWidth="1"/>
    <col min="4" max="4" width="20.7109375" customWidth="1"/>
  </cols>
  <sheetData>
    <row r="1" spans="1:7" x14ac:dyDescent="0.25">
      <c r="A1" t="s">
        <v>11</v>
      </c>
    </row>
    <row r="3" spans="1:7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7" x14ac:dyDescent="0.25">
      <c r="A4" s="2" t="s">
        <v>46</v>
      </c>
      <c r="B4" s="2">
        <v>2013</v>
      </c>
      <c r="C4" s="2">
        <v>12.3</v>
      </c>
      <c r="D4" s="2" t="s">
        <v>47</v>
      </c>
    </row>
    <row r="5" spans="1:7" x14ac:dyDescent="0.25">
      <c r="A5" s="2"/>
      <c r="B5" s="2"/>
      <c r="C5" s="2">
        <v>15.4</v>
      </c>
      <c r="D5" s="2" t="s">
        <v>48</v>
      </c>
      <c r="G5" s="5" t="s">
        <v>49</v>
      </c>
    </row>
    <row r="6" spans="1:7" x14ac:dyDescent="0.25">
      <c r="A6" s="2"/>
      <c r="B6" s="2">
        <v>2008</v>
      </c>
      <c r="C6" s="2">
        <v>11.3</v>
      </c>
      <c r="D6" s="2" t="s">
        <v>50</v>
      </c>
    </row>
    <row r="7" spans="1:7" x14ac:dyDescent="0.25">
      <c r="A7" s="2" t="s">
        <v>51</v>
      </c>
      <c r="B7" s="2"/>
      <c r="C7" s="2">
        <v>1</v>
      </c>
      <c r="D7" s="2" t="s">
        <v>52</v>
      </c>
    </row>
    <row r="8" spans="1:7" x14ac:dyDescent="0.25">
      <c r="A8" s="2" t="s">
        <v>26</v>
      </c>
      <c r="B8" s="2">
        <v>2013</v>
      </c>
      <c r="C8" s="2">
        <v>10.3</v>
      </c>
      <c r="D8" s="2"/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3" sqref="A3:D7"/>
    </sheetView>
  </sheetViews>
  <sheetFormatPr defaultRowHeight="15" x14ac:dyDescent="0.25"/>
  <cols>
    <col min="1" max="1" width="25" customWidth="1"/>
    <col min="3" max="3" width="12.28515625" customWidth="1"/>
    <col min="4" max="4" width="32.42578125" customWidth="1"/>
  </cols>
  <sheetData>
    <row r="1" spans="1:5" x14ac:dyDescent="0.25">
      <c r="A1" t="s">
        <v>16</v>
      </c>
    </row>
    <row r="3" spans="1:5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5" x14ac:dyDescent="0.25">
      <c r="A4" s="2" t="s">
        <v>20</v>
      </c>
      <c r="B4" s="2">
        <v>2013</v>
      </c>
      <c r="C4" s="2">
        <v>28</v>
      </c>
      <c r="D4" s="2" t="s">
        <v>53</v>
      </c>
      <c r="E4" s="5" t="s">
        <v>54</v>
      </c>
    </row>
    <row r="5" spans="1:5" x14ac:dyDescent="0.25">
      <c r="A5" s="2"/>
      <c r="B5" s="2">
        <v>2008</v>
      </c>
      <c r="C5" s="2">
        <v>33</v>
      </c>
      <c r="D5" s="2" t="s">
        <v>55</v>
      </c>
      <c r="E5" t="s">
        <v>56</v>
      </c>
    </row>
    <row r="6" spans="1:5" x14ac:dyDescent="0.25">
      <c r="A6" s="2" t="s">
        <v>57</v>
      </c>
      <c r="B6" s="2">
        <v>2010</v>
      </c>
      <c r="C6" s="2" t="s">
        <v>58</v>
      </c>
      <c r="D6" s="2" t="s">
        <v>59</v>
      </c>
    </row>
    <row r="7" spans="1:5" x14ac:dyDescent="0.25">
      <c r="A7" s="2" t="s">
        <v>60</v>
      </c>
      <c r="B7" s="2">
        <v>2013</v>
      </c>
      <c r="C7" s="2">
        <v>41</v>
      </c>
      <c r="D7" s="2" t="s">
        <v>19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K22" sqref="K22"/>
    </sheetView>
  </sheetViews>
  <sheetFormatPr defaultRowHeight="15" x14ac:dyDescent="0.25"/>
  <cols>
    <col min="1" max="1" width="15.7109375" customWidth="1"/>
    <col min="2" max="2" width="10.140625" bestFit="1" customWidth="1"/>
    <col min="4" max="4" width="11.42578125" customWidth="1"/>
  </cols>
  <sheetData>
    <row r="1" spans="1:5" x14ac:dyDescent="0.25">
      <c r="A1" t="s">
        <v>14</v>
      </c>
    </row>
    <row r="3" spans="1:5" x14ac:dyDescent="0.25">
      <c r="A3" s="4"/>
      <c r="B3" s="4" t="s">
        <v>22</v>
      </c>
      <c r="C3" s="4" t="s">
        <v>21</v>
      </c>
      <c r="D3" s="4" t="s">
        <v>24</v>
      </c>
    </row>
    <row r="4" spans="1:5" x14ac:dyDescent="0.25">
      <c r="A4" t="s">
        <v>26</v>
      </c>
      <c r="B4" s="1">
        <v>41578</v>
      </c>
      <c r="C4">
        <v>45</v>
      </c>
      <c r="D4" t="s">
        <v>61</v>
      </c>
    </row>
    <row r="5" spans="1:5" x14ac:dyDescent="0.25">
      <c r="A5" t="s">
        <v>26</v>
      </c>
      <c r="B5" s="1">
        <v>41365</v>
      </c>
      <c r="C5">
        <v>43</v>
      </c>
      <c r="D5" t="s">
        <v>62</v>
      </c>
    </row>
    <row r="6" spans="1:5" x14ac:dyDescent="0.25">
      <c r="B6" s="1"/>
    </row>
    <row r="7" spans="1:5" x14ac:dyDescent="0.25">
      <c r="B7" s="7" t="s">
        <v>22</v>
      </c>
      <c r="C7" s="7" t="s">
        <v>64</v>
      </c>
      <c r="D7" s="7" t="s">
        <v>65</v>
      </c>
    </row>
    <row r="8" spans="1:5" x14ac:dyDescent="0.25">
      <c r="A8" t="s">
        <v>63</v>
      </c>
      <c r="B8">
        <v>2014</v>
      </c>
      <c r="C8">
        <v>49</v>
      </c>
      <c r="D8">
        <v>5</v>
      </c>
    </row>
    <row r="9" spans="1:5" x14ac:dyDescent="0.25">
      <c r="B9">
        <v>2015</v>
      </c>
      <c r="C9">
        <v>49</v>
      </c>
      <c r="D9">
        <v>11</v>
      </c>
    </row>
    <row r="10" spans="1:5" x14ac:dyDescent="0.25">
      <c r="B10">
        <v>2016</v>
      </c>
      <c r="C10">
        <v>49</v>
      </c>
      <c r="D10">
        <v>29</v>
      </c>
      <c r="E10" t="s">
        <v>66</v>
      </c>
    </row>
    <row r="12" spans="1:5" x14ac:dyDescent="0.25">
      <c r="A12" t="s">
        <v>67</v>
      </c>
    </row>
    <row r="13" spans="1:5" x14ac:dyDescent="0.25">
      <c r="B13">
        <v>2014</v>
      </c>
      <c r="C13">
        <v>60</v>
      </c>
      <c r="D13" t="s">
        <v>68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Přehled</vt:lpstr>
      <vt:lpstr>MK</vt:lpstr>
      <vt:lpstr>MV</vt:lpstr>
      <vt:lpstr>MZe</vt:lpstr>
      <vt:lpstr>GA ČR</vt:lpstr>
      <vt:lpstr>TA ČR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frantikontb</dc:creator>
  <cp:lastModifiedBy>Frantíková Jana</cp:lastModifiedBy>
  <cp:lastPrinted>2013-12-03T15:27:20Z</cp:lastPrinted>
  <dcterms:created xsi:type="dcterms:W3CDTF">2013-11-29T08:44:13Z</dcterms:created>
  <dcterms:modified xsi:type="dcterms:W3CDTF">2014-09-18T07:34:43Z</dcterms:modified>
</cp:coreProperties>
</file>