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meziutvary\OHVO\pracovní verze MH\RVVI vyvěsit\46 vyzva SKV H24\Výzva M1\"/>
    </mc:Choice>
  </mc:AlternateContent>
  <bookViews>
    <workbookView xWindow="0" yWindow="0" windowWidth="28800" windowHeight="11700"/>
  </bookViews>
  <sheets>
    <sheet name="H24_M1_limity" sheetId="1" r:id="rId1"/>
  </sheets>
  <definedNames>
    <definedName name="_xlnm._FilterDatabase" localSheetId="0" hidden="1">H24_M1_limity!$A$5:$K$195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7" i="1" l="1"/>
  <c r="G105" i="1"/>
  <c r="G148" i="1"/>
  <c r="G62" i="1"/>
  <c r="G149" i="1"/>
  <c r="G138" i="1"/>
  <c r="G63" i="1"/>
  <c r="G82" i="1"/>
  <c r="G64" i="1"/>
  <c r="G102" i="1"/>
  <c r="G65" i="1"/>
  <c r="G66" i="1"/>
  <c r="G67" i="1"/>
  <c r="G68" i="1"/>
  <c r="G69" i="1"/>
  <c r="G103" i="1"/>
  <c r="G104" i="1"/>
  <c r="G170" i="1"/>
  <c r="G171" i="1"/>
  <c r="G172" i="1"/>
  <c r="G108" i="1"/>
  <c r="G109" i="1"/>
  <c r="G106" i="1"/>
  <c r="G110" i="1"/>
  <c r="G6" i="1"/>
  <c r="G7" i="1"/>
  <c r="G8" i="1"/>
  <c r="G9" i="1"/>
  <c r="G10" i="1"/>
  <c r="G11" i="1"/>
  <c r="G12" i="1"/>
  <c r="G83" i="1"/>
  <c r="G61" i="1"/>
  <c r="G88" i="1"/>
  <c r="G89" i="1"/>
  <c r="G90" i="1"/>
  <c r="G91" i="1"/>
  <c r="G190" i="1"/>
  <c r="G111" i="1"/>
  <c r="G112" i="1"/>
  <c r="G191" i="1"/>
  <c r="G92" i="1"/>
  <c r="G150" i="1"/>
  <c r="G13" i="1"/>
  <c r="G151" i="1"/>
  <c r="G152" i="1"/>
  <c r="G153" i="1"/>
  <c r="G154" i="1"/>
  <c r="G155" i="1"/>
  <c r="G156" i="1"/>
  <c r="G157" i="1"/>
  <c r="G158" i="1"/>
  <c r="G159" i="1"/>
  <c r="G14" i="1"/>
  <c r="G15" i="1"/>
  <c r="G16" i="1"/>
  <c r="G17" i="1"/>
  <c r="G18" i="1"/>
  <c r="G19" i="1"/>
  <c r="G173" i="1"/>
  <c r="G113" i="1"/>
  <c r="G114" i="1"/>
  <c r="G20" i="1"/>
  <c r="G115" i="1"/>
  <c r="G160" i="1"/>
  <c r="G21" i="1"/>
  <c r="G22" i="1"/>
  <c r="G93" i="1"/>
  <c r="G94" i="1"/>
  <c r="G116" i="1"/>
  <c r="G117" i="1"/>
  <c r="G23" i="1"/>
  <c r="G84" i="1"/>
  <c r="G85" i="1"/>
  <c r="G139" i="1"/>
  <c r="G140" i="1"/>
  <c r="G141" i="1"/>
  <c r="G70" i="1"/>
  <c r="G71" i="1"/>
  <c r="G72" i="1"/>
  <c r="G73" i="1"/>
  <c r="G142" i="1"/>
  <c r="G74" i="1"/>
  <c r="G75" i="1"/>
  <c r="G76" i="1"/>
  <c r="G77" i="1"/>
  <c r="G78" i="1"/>
  <c r="G79" i="1"/>
  <c r="G161" i="1"/>
  <c r="G174" i="1"/>
  <c r="G24" i="1"/>
  <c r="G162" i="1"/>
  <c r="G25" i="1"/>
  <c r="G175" i="1"/>
  <c r="G118" i="1"/>
  <c r="G80" i="1"/>
  <c r="G143" i="1"/>
  <c r="G119" i="1"/>
  <c r="G26" i="1"/>
  <c r="G163" i="1"/>
  <c r="G120" i="1"/>
  <c r="G81" i="1"/>
  <c r="G27" i="1"/>
  <c r="G28" i="1"/>
  <c r="G144" i="1"/>
  <c r="G145" i="1"/>
  <c r="G146" i="1"/>
  <c r="G164" i="1"/>
  <c r="G29" i="1"/>
  <c r="G95" i="1"/>
  <c r="G121" i="1"/>
  <c r="G122" i="1"/>
  <c r="G123" i="1"/>
  <c r="G124" i="1"/>
  <c r="G125" i="1"/>
  <c r="G126" i="1"/>
  <c r="G127" i="1"/>
  <c r="G128" i="1"/>
  <c r="G30" i="1"/>
  <c r="G31" i="1"/>
  <c r="G32" i="1"/>
  <c r="G33" i="1"/>
  <c r="G34" i="1"/>
  <c r="G35" i="1"/>
  <c r="G36" i="1"/>
  <c r="G37" i="1"/>
  <c r="G38" i="1"/>
  <c r="G39" i="1"/>
  <c r="G40" i="1"/>
  <c r="G41" i="1"/>
  <c r="G165" i="1"/>
  <c r="G42" i="1"/>
  <c r="G43" i="1"/>
  <c r="G44" i="1"/>
  <c r="G45" i="1"/>
  <c r="G189" i="1"/>
  <c r="G46" i="1"/>
  <c r="G47" i="1"/>
  <c r="G48" i="1"/>
  <c r="G49" i="1"/>
  <c r="G50" i="1"/>
  <c r="G166" i="1"/>
  <c r="G51" i="1"/>
  <c r="G194" i="1"/>
  <c r="G52" i="1"/>
  <c r="G53" i="1"/>
  <c r="G54" i="1"/>
  <c r="G55" i="1"/>
  <c r="G56" i="1"/>
  <c r="G57" i="1"/>
  <c r="G58" i="1"/>
  <c r="G176" i="1"/>
  <c r="G59" i="1"/>
  <c r="G86" i="1"/>
  <c r="G129" i="1"/>
  <c r="G87" i="1"/>
  <c r="G167" i="1"/>
  <c r="G96" i="1"/>
  <c r="G130" i="1"/>
  <c r="G131" i="1"/>
  <c r="G132" i="1"/>
  <c r="G133" i="1"/>
  <c r="G107" i="1"/>
  <c r="G134" i="1"/>
  <c r="G135" i="1"/>
  <c r="G169" i="1"/>
  <c r="G177" i="1"/>
  <c r="G97" i="1"/>
  <c r="G98" i="1"/>
  <c r="G100" i="1"/>
  <c r="G178" i="1"/>
  <c r="G60" i="1"/>
  <c r="G179" i="1"/>
  <c r="G180" i="1"/>
  <c r="G181" i="1"/>
  <c r="G182" i="1"/>
  <c r="G183" i="1"/>
  <c r="G101" i="1"/>
  <c r="G184" i="1"/>
  <c r="G192" i="1"/>
  <c r="G99" i="1"/>
  <c r="G185" i="1"/>
  <c r="G193" i="1"/>
  <c r="G186" i="1"/>
  <c r="G187" i="1"/>
  <c r="G136" i="1"/>
  <c r="G168" i="1"/>
  <c r="G188" i="1"/>
  <c r="G147" i="1" l="1"/>
  <c r="K137" i="1"/>
  <c r="K105" i="1"/>
  <c r="K148" i="1"/>
  <c r="K62" i="1"/>
  <c r="K149" i="1"/>
  <c r="K138" i="1"/>
  <c r="K63" i="1"/>
  <c r="K82" i="1"/>
  <c r="K64" i="1"/>
  <c r="K102" i="1"/>
  <c r="K65" i="1"/>
  <c r="K66" i="1"/>
  <c r="K67" i="1"/>
  <c r="K68" i="1"/>
  <c r="K69" i="1"/>
  <c r="K103" i="1"/>
  <c r="K104" i="1"/>
  <c r="K170" i="1"/>
  <c r="K171" i="1"/>
  <c r="K172" i="1"/>
  <c r="K108" i="1"/>
  <c r="K109" i="1"/>
  <c r="K106" i="1"/>
  <c r="K110" i="1"/>
  <c r="K6" i="1"/>
  <c r="K7" i="1"/>
  <c r="K8" i="1"/>
  <c r="K9" i="1"/>
  <c r="K10" i="1"/>
  <c r="K11" i="1"/>
  <c r="K12" i="1"/>
  <c r="K83" i="1"/>
  <c r="K61" i="1"/>
  <c r="K88" i="1"/>
  <c r="K89" i="1"/>
  <c r="K90" i="1"/>
  <c r="K91" i="1"/>
  <c r="K190" i="1"/>
  <c r="K111" i="1"/>
  <c r="K112" i="1"/>
  <c r="K191" i="1"/>
  <c r="K92" i="1"/>
  <c r="K150" i="1"/>
  <c r="K13" i="1"/>
  <c r="K151" i="1"/>
  <c r="K152" i="1"/>
  <c r="K153" i="1"/>
  <c r="K154" i="1"/>
  <c r="K155" i="1"/>
  <c r="K156" i="1"/>
  <c r="K157" i="1"/>
  <c r="K158" i="1"/>
  <c r="K159" i="1"/>
  <c r="K14" i="1"/>
  <c r="K15" i="1"/>
  <c r="K16" i="1"/>
  <c r="K17" i="1"/>
  <c r="K18" i="1"/>
  <c r="K19" i="1"/>
  <c r="K173" i="1"/>
  <c r="K113" i="1"/>
  <c r="K114" i="1"/>
  <c r="K20" i="1"/>
  <c r="K115" i="1"/>
  <c r="K160" i="1"/>
  <c r="K21" i="1"/>
  <c r="K22" i="1"/>
  <c r="K93" i="1"/>
  <c r="K94" i="1"/>
  <c r="K116" i="1"/>
  <c r="K117" i="1"/>
  <c r="K23" i="1"/>
  <c r="K84" i="1"/>
  <c r="K85" i="1"/>
  <c r="K139" i="1"/>
  <c r="K140" i="1"/>
  <c r="K141" i="1"/>
  <c r="K70" i="1"/>
  <c r="K71" i="1"/>
  <c r="K72" i="1"/>
  <c r="K73" i="1"/>
  <c r="K142" i="1"/>
  <c r="K74" i="1"/>
  <c r="K75" i="1"/>
  <c r="K76" i="1"/>
  <c r="K77" i="1"/>
  <c r="K78" i="1"/>
  <c r="K79" i="1"/>
  <c r="K161" i="1"/>
  <c r="K174" i="1"/>
  <c r="K24" i="1"/>
  <c r="K162" i="1"/>
  <c r="K25" i="1"/>
  <c r="K175" i="1"/>
  <c r="K118" i="1"/>
  <c r="K80" i="1"/>
  <c r="K143" i="1"/>
  <c r="K119" i="1"/>
  <c r="K26" i="1"/>
  <c r="K163" i="1"/>
  <c r="K120" i="1"/>
  <c r="K81" i="1"/>
  <c r="K27" i="1"/>
  <c r="K28" i="1"/>
  <c r="K144" i="1"/>
  <c r="K145" i="1"/>
  <c r="K146" i="1"/>
  <c r="K164" i="1"/>
  <c r="K29" i="1"/>
  <c r="K95" i="1"/>
  <c r="K121" i="1"/>
  <c r="K122" i="1"/>
  <c r="K123" i="1"/>
  <c r="K124" i="1"/>
  <c r="K125" i="1"/>
  <c r="K126" i="1"/>
  <c r="K127" i="1"/>
  <c r="K128" i="1"/>
  <c r="K30" i="1"/>
  <c r="K31" i="1"/>
  <c r="K32" i="1"/>
  <c r="K33" i="1"/>
  <c r="K34" i="1"/>
  <c r="K35" i="1"/>
  <c r="K36" i="1"/>
  <c r="K37" i="1"/>
  <c r="K38" i="1"/>
  <c r="K39" i="1"/>
  <c r="K40" i="1"/>
  <c r="K41" i="1"/>
  <c r="K165" i="1"/>
  <c r="K42" i="1"/>
  <c r="K43" i="1"/>
  <c r="K44" i="1"/>
  <c r="K45" i="1"/>
  <c r="K189" i="1"/>
  <c r="K46" i="1"/>
  <c r="K47" i="1"/>
  <c r="K48" i="1"/>
  <c r="K49" i="1"/>
  <c r="K50" i="1"/>
  <c r="K166" i="1"/>
  <c r="K51" i="1"/>
  <c r="K194" i="1"/>
  <c r="K52" i="1"/>
  <c r="K53" i="1"/>
  <c r="K54" i="1"/>
  <c r="K55" i="1"/>
  <c r="K56" i="1"/>
  <c r="K57" i="1"/>
  <c r="K58" i="1"/>
  <c r="K176" i="1"/>
  <c r="K59" i="1"/>
  <c r="K86" i="1"/>
  <c r="K129" i="1"/>
  <c r="K87" i="1"/>
  <c r="K167" i="1"/>
  <c r="K96" i="1"/>
  <c r="K130" i="1"/>
  <c r="K131" i="1"/>
  <c r="K132" i="1"/>
  <c r="K133" i="1"/>
  <c r="K107" i="1"/>
  <c r="K134" i="1"/>
  <c r="K135" i="1"/>
  <c r="K169" i="1"/>
  <c r="K177" i="1"/>
  <c r="K97" i="1"/>
  <c r="K98" i="1"/>
  <c r="K100" i="1"/>
  <c r="K178" i="1"/>
  <c r="K60" i="1"/>
  <c r="K179" i="1"/>
  <c r="K180" i="1"/>
  <c r="K181" i="1"/>
  <c r="K182" i="1"/>
  <c r="K183" i="1"/>
  <c r="K101" i="1"/>
  <c r="K184" i="1"/>
  <c r="K192" i="1"/>
  <c r="K99" i="1"/>
  <c r="K185" i="1"/>
  <c r="K193" i="1"/>
  <c r="K186" i="1"/>
  <c r="K187" i="1"/>
  <c r="K136" i="1"/>
  <c r="K168" i="1"/>
  <c r="K188" i="1"/>
  <c r="K147" i="1"/>
</calcChain>
</file>

<file path=xl/sharedStrings.xml><?xml version="1.0" encoding="utf-8"?>
<sst xmlns="http://schemas.openxmlformats.org/spreadsheetml/2006/main" count="587" uniqueCount="408">
  <si>
    <t>M1 základ</t>
  </si>
  <si>
    <t>M1 posílení</t>
  </si>
  <si>
    <t>Poskytovatel</t>
  </si>
  <si>
    <t>VO</t>
  </si>
  <si>
    <t>IČO</t>
  </si>
  <si>
    <t>M1 pč. výsledků (biblio nebo nebiblio) ve struktuře dle DKRVO</t>
  </si>
  <si>
    <t xml:space="preserve">M1 pč. výsledků (biblio nebo nebiblio) </t>
  </si>
  <si>
    <t>M1 doplnění (biblio nebo nebiblio) do minimálního počtu 10 předložených výsledků (kumulativně)</t>
  </si>
  <si>
    <t>AV</t>
  </si>
  <si>
    <t>Biologické centrum AV ČR, v. v. i.</t>
  </si>
  <si>
    <t>60077344</t>
  </si>
  <si>
    <t>Středisko společných činností AV ČR, v. v. i.</t>
  </si>
  <si>
    <t>60457856</t>
  </si>
  <si>
    <t>Ústav fyzikální chemie J. Heyrovského AV ČR, v. v. i.</t>
  </si>
  <si>
    <t>61388955</t>
  </si>
  <si>
    <t>Ústav organické chemie a biochemie AV ČR, v. v. i.</t>
  </si>
  <si>
    <t>61388963</t>
  </si>
  <si>
    <t>Mikrobiologický ústav AV ČR, v. v. i.</t>
  </si>
  <si>
    <t>61388971</t>
  </si>
  <si>
    <t>Ústav anorganické chemie AV ČR, v. v. i.</t>
  </si>
  <si>
    <t>61388980</t>
  </si>
  <si>
    <t>Ústav termomechaniky AV ČR, v. v. i.</t>
  </si>
  <si>
    <t>61388998</t>
  </si>
  <si>
    <t>Ústav jaderné fyziky AV ČR, v. v. i.</t>
  </si>
  <si>
    <t>61389005</t>
  </si>
  <si>
    <t>Ústav makromolekulární chemie AV ČR, v. v. i.</t>
  </si>
  <si>
    <t>61389013</t>
  </si>
  <si>
    <t>Ústav fyziky plazmatu AV ČR, v. v. i.</t>
  </si>
  <si>
    <t>61389021</t>
  </si>
  <si>
    <t>Ústav experimentální botaniky AV ČR, v. v. i.</t>
  </si>
  <si>
    <t>61389030</t>
  </si>
  <si>
    <t>Geofyzikální ústav AV ČR, v. v. i.</t>
  </si>
  <si>
    <t>67985530</t>
  </si>
  <si>
    <t>Ústav teorie informace a automatizace AV ČR, v. v. i.</t>
  </si>
  <si>
    <t>67985556</t>
  </si>
  <si>
    <t>Ústav informatiky AV ČR, v. v. i.</t>
  </si>
  <si>
    <t>67985807</t>
  </si>
  <si>
    <t>Astronomický ústav AV ČR, v. v. i.</t>
  </si>
  <si>
    <t>67985815</t>
  </si>
  <si>
    <t>Fyziologický ústav AV ČR, v. v. i.</t>
  </si>
  <si>
    <t>67985823</t>
  </si>
  <si>
    <t>Geologický ústav AV ČR, v. v. i.</t>
  </si>
  <si>
    <t>67985831</t>
  </si>
  <si>
    <t>Matematický ústav AV ČR, v. v. i.</t>
  </si>
  <si>
    <t>67985840</t>
  </si>
  <si>
    <t>Ústav chemických procesů AV ČR, v. v. i.</t>
  </si>
  <si>
    <t>67985858</t>
  </si>
  <si>
    <t>Ústav pro hydrodynamiku AV ČR, v. v. i.</t>
  </si>
  <si>
    <t>67985874</t>
  </si>
  <si>
    <t>Ústav fotoniky a elektroniky AV ČR, v. v. i.</t>
  </si>
  <si>
    <t>67985882</t>
  </si>
  <si>
    <t>Ústav struktury a mechaniky hornin AV ČR, v. v. i.</t>
  </si>
  <si>
    <t>67985891</t>
  </si>
  <si>
    <t>Ústav živočišné fyziologie a genetiky AV ČR, v. v. i.</t>
  </si>
  <si>
    <t>67985904</t>
  </si>
  <si>
    <t>Archeologický ústav AV ČR, Praha, v. v. i.</t>
  </si>
  <si>
    <t>67985912</t>
  </si>
  <si>
    <t>Masarykův ústav a Archiv AV ČR, v. v. i.</t>
  </si>
  <si>
    <t>67985921</t>
  </si>
  <si>
    <t>Botanický ústav AV ČR, v. v. i.</t>
  </si>
  <si>
    <t>67985939</t>
  </si>
  <si>
    <t>Filosofický ústav AV ČR, v. v. i.</t>
  </si>
  <si>
    <t>67985955</t>
  </si>
  <si>
    <t>Historický ústav AV ČR, v. v. i.</t>
  </si>
  <si>
    <t>67985963</t>
  </si>
  <si>
    <t>Knihovna AV ČR, v. v. i.</t>
  </si>
  <si>
    <t>67985971</t>
  </si>
  <si>
    <t>Národohospodářský ústav AV ČR, v. v. i.</t>
  </si>
  <si>
    <t>67985998</t>
  </si>
  <si>
    <t>Biofyzikální ústav AV ČR, v. v. i.</t>
  </si>
  <si>
    <t>68081707</t>
  </si>
  <si>
    <t>Ústav analytické chemie AV ČR, v. v. i.</t>
  </si>
  <si>
    <t>68081715</t>
  </si>
  <si>
    <t>Ústav fyziky materiálů AV ČR, v. v. i.</t>
  </si>
  <si>
    <t>68081723</t>
  </si>
  <si>
    <t>Ústav přístrojové techniky AV ČR, v. v. i.</t>
  </si>
  <si>
    <t>68081731</t>
  </si>
  <si>
    <t>Psychologický ústav AV ČR, v. v. i.</t>
  </si>
  <si>
    <t>68081740</t>
  </si>
  <si>
    <t>Archeologický ústav AV ČR, Brno, v. v. i.</t>
  </si>
  <si>
    <t>68081758</t>
  </si>
  <si>
    <t>Ústav biologie obratlovců AV ČR, v. v. i.</t>
  </si>
  <si>
    <t>68081766</t>
  </si>
  <si>
    <t>Ústav geoniky AV ČR, v. v. i.</t>
  </si>
  <si>
    <t>68145535</t>
  </si>
  <si>
    <t>Orientální ústav AV ČR, v. v. i.</t>
  </si>
  <si>
    <t>68378009</t>
  </si>
  <si>
    <t>Slovanský ústav AV ČR, v. v. i.</t>
  </si>
  <si>
    <t>68378017</t>
  </si>
  <si>
    <t>Sociologický ústav AV ČR, v. v. i.</t>
  </si>
  <si>
    <t>68378025</t>
  </si>
  <si>
    <t>Ústav dějin umění AV ČR, v. v. i.</t>
  </si>
  <si>
    <t>68378033</t>
  </si>
  <si>
    <t>Ústav experimentální medicíny AV ČR, v. v. i.</t>
  </si>
  <si>
    <t>68378041</t>
  </si>
  <si>
    <t>Ústav molekulární genetiky AV ČR, v. v. i.</t>
  </si>
  <si>
    <t>68378050</t>
  </si>
  <si>
    <t>Ústav pro českou literaturu AV ČR, v. v. i.</t>
  </si>
  <si>
    <t>68378068</t>
  </si>
  <si>
    <t>Etnologický ústav AV ČR, v. v. i.</t>
  </si>
  <si>
    <t>68378076</t>
  </si>
  <si>
    <t>Ústav pro jazyk český AV ČR, v. v. i.</t>
  </si>
  <si>
    <t>68378092</t>
  </si>
  <si>
    <t>Ústav pro soudobé dějiny AV ČR, v. v. i.</t>
  </si>
  <si>
    <t>68378114</t>
  </si>
  <si>
    <t>Ústav státu a práva AV ČR, v. v. i.</t>
  </si>
  <si>
    <t>68378122</t>
  </si>
  <si>
    <t>Fyzikální ústav AV ČR, v. v. i.</t>
  </si>
  <si>
    <t>68378271</t>
  </si>
  <si>
    <t>Ústav fyziky atmosféry AV ČR, v. v. i.</t>
  </si>
  <si>
    <t>68378289</t>
  </si>
  <si>
    <t>Ústav teoretické a aplikované mechaniky AV ČR, v. v. i.</t>
  </si>
  <si>
    <t>68378297</t>
  </si>
  <si>
    <t>Biotechnologický ústav AV ČR, v. v. i.</t>
  </si>
  <si>
    <t>86652036</t>
  </si>
  <si>
    <t>Ústav výzkumu globální změny AV ČR, v. v. i.</t>
  </si>
  <si>
    <t>86652079</t>
  </si>
  <si>
    <t>MD</t>
  </si>
  <si>
    <t>Centrum dopravního výzkumu, v.v.i.</t>
  </si>
  <si>
    <t>44994575</t>
  </si>
  <si>
    <t>MK</t>
  </si>
  <si>
    <t>Institut umění - Divadelní ústav</t>
  </si>
  <si>
    <t>00023205</t>
  </si>
  <si>
    <t>Národní knihovna České republiky</t>
  </si>
  <si>
    <t>00023221</t>
  </si>
  <si>
    <t>Národní muzeum</t>
  </si>
  <si>
    <t>00023272</t>
  </si>
  <si>
    <t>Národní galerie v Praze</t>
  </si>
  <si>
    <t>00023281</t>
  </si>
  <si>
    <t>00023299</t>
  </si>
  <si>
    <t>Národní technické muzeum</t>
  </si>
  <si>
    <t>Památník národního písemnictví</t>
  </si>
  <si>
    <t>00023311</t>
  </si>
  <si>
    <t>Uměleckoprůmyslové museum v Praze</t>
  </si>
  <si>
    <t>00023442</t>
  </si>
  <si>
    <t>Národní filmový archiv</t>
  </si>
  <si>
    <t>00057266</t>
  </si>
  <si>
    <t>Husitské muzeum v Táboře</t>
  </si>
  <si>
    <t>00072486</t>
  </si>
  <si>
    <t>Muzeum skla a bižuterie v Jablonci nad Nisou</t>
  </si>
  <si>
    <t>00079481</t>
  </si>
  <si>
    <t>Moravské zemské muzeum</t>
  </si>
  <si>
    <t>00094862</t>
  </si>
  <si>
    <t>Moravská galerie v Brně</t>
  </si>
  <si>
    <t>00094871</t>
  </si>
  <si>
    <t>Národní ústav lidové kultury</t>
  </si>
  <si>
    <t>00094927</t>
  </si>
  <si>
    <t>Moravská zemská knihovna v Brně</t>
  </si>
  <si>
    <t>00094943</t>
  </si>
  <si>
    <t>Národní muzeum v přírodě</t>
  </si>
  <si>
    <t>00098604</t>
  </si>
  <si>
    <t>Slezské zemské muzeum</t>
  </si>
  <si>
    <t>00100595</t>
  </si>
  <si>
    <t>Technické muzeum v Brně</t>
  </si>
  <si>
    <t>00101435</t>
  </si>
  <si>
    <t>Národní informační a poradenské středisko pro kulturu</t>
  </si>
  <si>
    <t>14450551</t>
  </si>
  <si>
    <t>Národní památkový ústav</t>
  </si>
  <si>
    <t>75032333</t>
  </si>
  <si>
    <t>Muzeum umění Olomouc, státní příspěvková organizace</t>
  </si>
  <si>
    <t>75079950</t>
  </si>
  <si>
    <t>MO</t>
  </si>
  <si>
    <t>Vojenský výzkumný ústav, s.p.</t>
  </si>
  <si>
    <t>29372259</t>
  </si>
  <si>
    <t>CASRI - vědecké a servisní pracoviště tělesné výchovy</t>
  </si>
  <si>
    <t>49366378</t>
  </si>
  <si>
    <t>Ministerstvo obrany / Univerzita obrany</t>
  </si>
  <si>
    <t>60162694</t>
  </si>
  <si>
    <t>Ministerstvo obrany / Vojenský veterinární ústav Hlučín</t>
  </si>
  <si>
    <t>Ministerstvo obrany / Vojenský zdravotní ústav Praha</t>
  </si>
  <si>
    <t>Ústřední vojenská nemocnice - Vojenská fakultní nemocnice Praha</t>
  </si>
  <si>
    <t>61383082</t>
  </si>
  <si>
    <t>MPO</t>
  </si>
  <si>
    <t>Výzkumný a zkušební letecký ústav, a.s.</t>
  </si>
  <si>
    <t>00010669</t>
  </si>
  <si>
    <t>Český metrologický institut</t>
  </si>
  <si>
    <t>00177016</t>
  </si>
  <si>
    <t>SVÚM a.s.</t>
  </si>
  <si>
    <t>25797000</t>
  </si>
  <si>
    <t>MATERIÁLOVÝ A METALURGICKÝ VÝZKUM s.r.o.</t>
  </si>
  <si>
    <t>25870807</t>
  </si>
  <si>
    <t>Výzkumný ústav stavebních hmot,a.s.</t>
  </si>
  <si>
    <t>26232511</t>
  </si>
  <si>
    <t>COMTES FHT a.s.</t>
  </si>
  <si>
    <t>26316919</t>
  </si>
  <si>
    <t>Centrum výzkumu Řež s.r.o.</t>
  </si>
  <si>
    <t>26722445</t>
  </si>
  <si>
    <t>Centrum hydraulického výzkumu spol. s r.o.</t>
  </si>
  <si>
    <t>28645413</t>
  </si>
  <si>
    <t>MemBrain s.r.o.</t>
  </si>
  <si>
    <t>28676092</t>
  </si>
  <si>
    <t>Centrum organické chemie s.r.o.</t>
  </si>
  <si>
    <t>28778758</t>
  </si>
  <si>
    <t>VÚTS, a.s.</t>
  </si>
  <si>
    <t>46709002</t>
  </si>
  <si>
    <t>Výzkumný a zkušební ústav Plzeň s.r.o.</t>
  </si>
  <si>
    <t>47718684</t>
  </si>
  <si>
    <t>MPSV</t>
  </si>
  <si>
    <t>Výzkumný ústav bezpečnosti práce, v.v.i.</t>
  </si>
  <si>
    <t>00025950</t>
  </si>
  <si>
    <t>Výzkumný ústav práce a sociálních věcí, v.v.i.</t>
  </si>
  <si>
    <t>45773009</t>
  </si>
  <si>
    <t>MŠMT</t>
  </si>
  <si>
    <t>04130081</t>
  </si>
  <si>
    <t>25840886</t>
  </si>
  <si>
    <t>Univerzita Karlova</t>
  </si>
  <si>
    <t>00216208</t>
  </si>
  <si>
    <t>Masarykova univerzita</t>
  </si>
  <si>
    <t>00216224</t>
  </si>
  <si>
    <t>Univerzita Pardubice</t>
  </si>
  <si>
    <t>00216275</t>
  </si>
  <si>
    <t>Vysoké učení technické v Brně</t>
  </si>
  <si>
    <t>00216305</t>
  </si>
  <si>
    <t>Vysoká škola finanční a správní, a.s.</t>
  </si>
  <si>
    <t>04274644</t>
  </si>
  <si>
    <t>Anglo-americká vysoká škola, z.ú.</t>
  </si>
  <si>
    <t>25940082</t>
  </si>
  <si>
    <t>Moravská vysoká škola Olomouc, o.p.s.</t>
  </si>
  <si>
    <t>26867184</t>
  </si>
  <si>
    <t>Pražská vysoká škola psychosociálních studií, s.r.o.</t>
  </si>
  <si>
    <t>47122099</t>
  </si>
  <si>
    <t>Metropolitní univerzita Praha, o.p.s.</t>
  </si>
  <si>
    <t>26482789</t>
  </si>
  <si>
    <t>Ústav pro studium totalitních režimů</t>
  </si>
  <si>
    <t>75112779</t>
  </si>
  <si>
    <t>ŠKODA AUTO VYSOKÁ ŠKOLA o.p.s.</t>
  </si>
  <si>
    <t>29142890</t>
  </si>
  <si>
    <t>Univerzita Jana Evangelisty Purkyně v Ústí nad Labem</t>
  </si>
  <si>
    <t>44555601</t>
  </si>
  <si>
    <t>Technická univerzita v Liberci</t>
  </si>
  <si>
    <t>46747885</t>
  </si>
  <si>
    <t>Slezská univerzita v Opavě</t>
  </si>
  <si>
    <t>47813059</t>
  </si>
  <si>
    <t>Západočeská univerzita v Plzni</t>
  </si>
  <si>
    <t>49777513</t>
  </si>
  <si>
    <t>Jihočeská univerzita v Českých Budějovicích</t>
  </si>
  <si>
    <t>60076658</t>
  </si>
  <si>
    <t>Česká zemědělská univerzita v Praze</t>
  </si>
  <si>
    <t>60460709</t>
  </si>
  <si>
    <t>60461071</t>
  </si>
  <si>
    <t>Vysoká škola uměleckoprůmyslová v Praze</t>
  </si>
  <si>
    <t>Vysoká škola chemicko-technologická v Praze</t>
  </si>
  <si>
    <t>60461373</t>
  </si>
  <si>
    <t>Akademie výtvarných umění v Praze</t>
  </si>
  <si>
    <t>60461446</t>
  </si>
  <si>
    <t>Vysoká škola ekonomická v Praze</t>
  </si>
  <si>
    <t>61384399</t>
  </si>
  <si>
    <t>Akademie múzických umění v Praze</t>
  </si>
  <si>
    <t>61384984</t>
  </si>
  <si>
    <t>Ostravská univerzita</t>
  </si>
  <si>
    <t>61988987</t>
  </si>
  <si>
    <t>Vysoká škola báňská - Technická univerzita Ostrava</t>
  </si>
  <si>
    <t>61989100</t>
  </si>
  <si>
    <t>Univerzita Palackého v Olomouci</t>
  </si>
  <si>
    <t>61989592</t>
  </si>
  <si>
    <t>Janáčkova akademie múzických umění</t>
  </si>
  <si>
    <t>62156462</t>
  </si>
  <si>
    <t>Mendelova univerzita v Brně</t>
  </si>
  <si>
    <t>62156489</t>
  </si>
  <si>
    <t>Veterinární univerzita Brno</t>
  </si>
  <si>
    <t>62157124</t>
  </si>
  <si>
    <t>Univerzita Hradec Králové</t>
  </si>
  <si>
    <t>62690094</t>
  </si>
  <si>
    <t>České vysoké učení technické v Praze</t>
  </si>
  <si>
    <t>68407700</t>
  </si>
  <si>
    <t>Univerzita Tomáše Bati ve Zlíně</t>
  </si>
  <si>
    <t>70883521</t>
  </si>
  <si>
    <t>Vysoká škola polytechnická Jihlava</t>
  </si>
  <si>
    <t>71226401</t>
  </si>
  <si>
    <t>Vysoká škola technická a ekonomická v Českých Budějovicích</t>
  </si>
  <si>
    <t>75081431</t>
  </si>
  <si>
    <t>Výzkumný ústav geodetický, topografický a kartografický, v. v. i.</t>
  </si>
  <si>
    <t>00025615</t>
  </si>
  <si>
    <t>Centrum pro studium vysokého školství, v.v.i.</t>
  </si>
  <si>
    <t>00237752</t>
  </si>
  <si>
    <t>MV</t>
  </si>
  <si>
    <t>Ministerstvo vnitra / Generální ředitelství HZS - Institut ochrany obyvatelstva</t>
  </si>
  <si>
    <t>00007064</t>
  </si>
  <si>
    <t>Ministerstvo vnitra / Generální ředitelství HZS - Technický ústav požární ochrany</t>
  </si>
  <si>
    <t>Ministerstvo vnitra / Policie ČR Kriminalistický ústav</t>
  </si>
  <si>
    <t>Policejní akademie České republiky v Praze</t>
  </si>
  <si>
    <t>48135445</t>
  </si>
  <si>
    <t>Institut pro kriminologii a sociální prevenci</t>
  </si>
  <si>
    <t>48136841</t>
  </si>
  <si>
    <t>Státní ústav jaderné, chemické a biologické ochrany, v.v.i.</t>
  </si>
  <si>
    <t>70565813</t>
  </si>
  <si>
    <t>Státní oblastní archiv v Praze</t>
  </si>
  <si>
    <t>70979391</t>
  </si>
  <si>
    <t>Národní archiv</t>
  </si>
  <si>
    <t>70979821</t>
  </si>
  <si>
    <t>Státní ústav radiační ochrany, v.v.i.</t>
  </si>
  <si>
    <t>86652052</t>
  </si>
  <si>
    <t>MZd</t>
  </si>
  <si>
    <t>Institut klinické a experimentální medicíny</t>
  </si>
  <si>
    <t>00023001</t>
  </si>
  <si>
    <t>Revmatologický ústav</t>
  </si>
  <si>
    <t>00023728</t>
  </si>
  <si>
    <t>Ústav hematologie a krevní transfúze</t>
  </si>
  <si>
    <t>00023736</t>
  </si>
  <si>
    <t>Národní ústav duševního zdraví</t>
  </si>
  <si>
    <t>00023752</t>
  </si>
  <si>
    <t>Endokrinologický ústav</t>
  </si>
  <si>
    <t>00023761</t>
  </si>
  <si>
    <t>Nemocnice Na Homolce</t>
  </si>
  <si>
    <t>00023884</t>
  </si>
  <si>
    <t>Všeobecná fakultní nemocnice v Praze</t>
  </si>
  <si>
    <t>00064165</t>
  </si>
  <si>
    <t>Fakultní nemocnice Královské Vinohrady</t>
  </si>
  <si>
    <t>00064173</t>
  </si>
  <si>
    <t>Fakultní Thomayerova nemocnice</t>
  </si>
  <si>
    <t>00064190</t>
  </si>
  <si>
    <t>Fakultní nemocnice v Motole</t>
  </si>
  <si>
    <t>00064203</t>
  </si>
  <si>
    <t>Fakultní nemocnice Bulovka</t>
  </si>
  <si>
    <t>00064211</t>
  </si>
  <si>
    <t>Fakultní nemocnice Olomouc</t>
  </si>
  <si>
    <t>00098892</t>
  </si>
  <si>
    <t>Fakultní nemocnice u sv. Anny v Brně</t>
  </si>
  <si>
    <t>00159816</t>
  </si>
  <si>
    <t>Fakultní nemocnice Hradec Králové</t>
  </si>
  <si>
    <t>00179906</t>
  </si>
  <si>
    <t>Masarykův onkologický ústav</t>
  </si>
  <si>
    <t>00209805</t>
  </si>
  <si>
    <t>Fakultní nemocnice Plzeň</t>
  </si>
  <si>
    <t>00669806</t>
  </si>
  <si>
    <t>Fakultní nemocnice Ostrava</t>
  </si>
  <si>
    <t>00843989</t>
  </si>
  <si>
    <t>Ústav pro péči o matku a dítě</t>
  </si>
  <si>
    <t>00023698</t>
  </si>
  <si>
    <t>Fakultní nemocnice Brno</t>
  </si>
  <si>
    <t>65269705</t>
  </si>
  <si>
    <t>Centrum kardiovaskulární a transplantační chirurgie Brno</t>
  </si>
  <si>
    <t>00209775</t>
  </si>
  <si>
    <t>Státní zdravotní ústav se sídlem v Praze</t>
  </si>
  <si>
    <t>75010330</t>
  </si>
  <si>
    <t>Zdravotní ústav se sídlem v Ostravě</t>
  </si>
  <si>
    <t>71009396</t>
  </si>
  <si>
    <t>Výzkumný ústav lesního hospodářství a myslivosti, v.v.i.</t>
  </si>
  <si>
    <t>00020702</t>
  </si>
  <si>
    <t>Výzkumný ústav rostlinné výroby, v.v.i.</t>
  </si>
  <si>
    <t>00027006</t>
  </si>
  <si>
    <t>Výzkumný ústav živočišné výroby, v.v.i.</t>
  </si>
  <si>
    <t>00027014</t>
  </si>
  <si>
    <t>Výzkumný ústav potravinářský Praha, v.v.i.</t>
  </si>
  <si>
    <t>00027022</t>
  </si>
  <si>
    <t>Výzkumný ústav zemědělské techniky, v.v.i.</t>
  </si>
  <si>
    <t>00027031</t>
  </si>
  <si>
    <t>Výzkumný ústav meliorací a ochrany půdy, v.v.i.</t>
  </si>
  <si>
    <t>00027049</t>
  </si>
  <si>
    <t>Výzkumný ústav veterinárního lékařství, v.v.i.</t>
  </si>
  <si>
    <t>00027162</t>
  </si>
  <si>
    <t>Ústav zemědělské ekonomiky a informací</t>
  </si>
  <si>
    <t>00027251</t>
  </si>
  <si>
    <t>Chmelařský institut s.r.o.</t>
  </si>
  <si>
    <t>14864347</t>
  </si>
  <si>
    <t>Výzkumný a šlechtitelský ústav ovocnářský Holovousy s.r.o.</t>
  </si>
  <si>
    <t>25271121</t>
  </si>
  <si>
    <t>Agrotest fyto, s.r.o.</t>
  </si>
  <si>
    <t>25328859</t>
  </si>
  <si>
    <t>Zemědělský výzkum, spol. s r.o.</t>
  </si>
  <si>
    <t>26296080</t>
  </si>
  <si>
    <t>Výzkumný ústav mlékárenský s.r.o.</t>
  </si>
  <si>
    <t>26722861</t>
  </si>
  <si>
    <t>Agritec Plant Research s.r.o.</t>
  </si>
  <si>
    <t>26784246</t>
  </si>
  <si>
    <t>Agrovýzkum Rapotín s.r.o.</t>
  </si>
  <si>
    <t>26788462</t>
  </si>
  <si>
    <t>OSEVA vývoj a výzkum s.r.o.</t>
  </si>
  <si>
    <t>26791251</t>
  </si>
  <si>
    <t>27184145</t>
  </si>
  <si>
    <t>Výzkumný ústav bramborářský Havlíčkův Brod, s.r.o.</t>
  </si>
  <si>
    <t>60109807</t>
  </si>
  <si>
    <t>Výzkumný ústav pivovarský a sladařský, a.s.</t>
  </si>
  <si>
    <t>60193697</t>
  </si>
  <si>
    <t>Národní zemědělské muzeum, s.p.o.</t>
  </si>
  <si>
    <t>75075741</t>
  </si>
  <si>
    <t>MZV</t>
  </si>
  <si>
    <t>Ústav mezinárodních vztahů, v.v.i.</t>
  </si>
  <si>
    <t>48546054</t>
  </si>
  <si>
    <t>MŽP</t>
  </si>
  <si>
    <t>Český hydrometeorologický ústav</t>
  </si>
  <si>
    <t>00020699</t>
  </si>
  <si>
    <t>Výzkumný ústav vodohospodářský T. G. Masaryka veřejná výzkumná instituce</t>
  </si>
  <si>
    <t>00020711</t>
  </si>
  <si>
    <t>Česká geologická služba</t>
  </si>
  <si>
    <t>00025798</t>
  </si>
  <si>
    <t>Výzkumný ústav Silva Taroucy pro krajinu a okrasné zahradnictví, v.v.i.</t>
  </si>
  <si>
    <t>00027073</t>
  </si>
  <si>
    <t>Modul 1 - LIMITY pro Hodnocení 24</t>
  </si>
  <si>
    <t xml:space="preserve">skutečně poskytnutá institucionální podpora na DKRVO v roce 2023
</t>
  </si>
  <si>
    <t>Počet nebiblio za rok 2023</t>
  </si>
  <si>
    <t>M1 základ pro nově zařazené VO</t>
  </si>
  <si>
    <t>MŠMTrez</t>
  </si>
  <si>
    <t xml:space="preserve">Evropská výzkumná univerzita / Vysoká škola PRIGO, z. ú. </t>
  </si>
  <si>
    <t>MZE</t>
  </si>
  <si>
    <t>61858307</t>
  </si>
  <si>
    <t>AMBIS vysoká škola, a.s.</t>
  </si>
  <si>
    <t>Panevropská univerzita, a.s. / Vysoká škola podnikání a práva, a.s.</t>
  </si>
  <si>
    <t>ČÚZK</t>
  </si>
  <si>
    <t xml:space="preserve">M1 pro nově zařazené VO do 10 výsledků (biblio nebo nebiblio) </t>
  </si>
  <si>
    <t>M1 doplnění do 10</t>
  </si>
  <si>
    <t>M1 pč. výsledků (nebiblio) - max. 5% ročního objemu</t>
  </si>
  <si>
    <t>Skutečně poskytnutá institucionální podpora na DKRVO v roce 2023: zdroj IS VaVaI k 31. 5. 2024</t>
  </si>
  <si>
    <t>Počet nebibliometrizovatelných výsledků uplatněných v roce 2023: zdroj IS VaVaI k 31. 5. 2024</t>
  </si>
  <si>
    <t>M1 základ celkem</t>
  </si>
  <si>
    <t>M1 posílení celkem</t>
  </si>
  <si>
    <t>Výzkumné centrum SELTON, s.r.o. *</t>
  </si>
  <si>
    <t>*skutečně poskytnutá institucionální podpora na DKRVO v roce 2023 pro Výzkumné centrum SELTON, s.r.o. byla konzultována s MZE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</si>
</sst>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3" fontId="1" fillId="0" borderId="0" xfId="0" applyNumberFormat="1" applyFont="1" applyFill="1"/>
    <xf numFmtId="0" fontId="7" fillId="4" borderId="1" xfId="0" applyFont="1" applyFill="1" applyBorder="1"/>
    <xf numFmtId="0" fontId="8" fillId="0" borderId="0" xfId="0" applyFont="1" applyFill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3" fontId="1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left" vertical="top" wrapText="1"/>
    </xf>
    <xf numFmtId="0" fontId="9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left" vertical="top"/>
    </xf>
    <xf numFmtId="0" fontId="6" fillId="0" borderId="0" xfId="0" applyFont="1"/>
    <xf numFmtId="3" fontId="6" fillId="0" borderId="0" xfId="0" applyNumberFormat="1" applyFont="1"/>
    <xf numFmtId="0" fontId="9" fillId="0" borderId="1" xfId="0" applyFont="1" applyFill="1" applyBorder="1"/>
    <xf numFmtId="3" fontId="9" fillId="0" borderId="1" xfId="0" applyNumberFormat="1" applyFont="1" applyFill="1" applyBorder="1"/>
    <xf numFmtId="0" fontId="9" fillId="0" borderId="1" xfId="0" applyFont="1" applyFill="1" applyBorder="1" applyAlignment="1">
      <alignment horizontal="center"/>
    </xf>
    <xf numFmtId="0" fontId="9" fillId="0" borderId="0" xfId="0" applyFont="1"/>
    <xf numFmtId="0" fontId="9" fillId="0" borderId="1" xfId="0" applyFont="1" applyFill="1" applyBorder="1" applyAlignment="1">
      <alignment horizontal="right"/>
    </xf>
    <xf numFmtId="0" fontId="2" fillId="4" borderId="0" xfId="0" applyFont="1" applyFill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tabSelected="1" zoomScale="80" zoomScaleNormal="80" workbookViewId="0">
      <pane ySplit="5" topLeftCell="A6" activePane="bottomLeft" state="frozen"/>
      <selection pane="bottomLeft" activeCell="E213" sqref="E213"/>
    </sheetView>
  </sheetViews>
  <sheetFormatPr defaultColWidth="9.140625" defaultRowHeight="14.25" x14ac:dyDescent="0.2"/>
  <cols>
    <col min="1" max="1" width="19.140625" style="1" bestFit="1" customWidth="1"/>
    <col min="2" max="2" width="80.140625" style="1" bestFit="1" customWidth="1"/>
    <col min="3" max="3" width="11.28515625" style="1" bestFit="1" customWidth="1"/>
    <col min="4" max="4" width="19.7109375" style="5" customWidth="1"/>
    <col min="5" max="5" width="19.7109375" style="2" customWidth="1"/>
    <col min="6" max="7" width="20.140625" style="2" customWidth="1"/>
    <col min="8" max="8" width="18.42578125" style="1" customWidth="1"/>
    <col min="9" max="11" width="19.140625" style="1" customWidth="1"/>
    <col min="12" max="16384" width="9.140625" style="1"/>
  </cols>
  <sheetData>
    <row r="1" spans="1:11" ht="14.25" customHeight="1" x14ac:dyDescent="0.2">
      <c r="A1" s="28" t="s">
        <v>388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4.2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.75" customHeight="1" x14ac:dyDescent="0.2"/>
    <row r="4" spans="1:11" ht="42.75" customHeight="1" x14ac:dyDescent="0.2">
      <c r="E4" s="7" t="s">
        <v>0</v>
      </c>
      <c r="F4" s="8" t="s">
        <v>391</v>
      </c>
      <c r="G4" s="6" t="s">
        <v>404</v>
      </c>
      <c r="I4" s="7" t="s">
        <v>1</v>
      </c>
      <c r="J4" s="8" t="s">
        <v>400</v>
      </c>
      <c r="K4" s="6" t="s">
        <v>405</v>
      </c>
    </row>
    <row r="5" spans="1:11" ht="161.25" customHeight="1" x14ac:dyDescent="0.2">
      <c r="A5" s="3" t="s">
        <v>2</v>
      </c>
      <c r="B5" s="3" t="s">
        <v>3</v>
      </c>
      <c r="C5" s="3" t="s">
        <v>4</v>
      </c>
      <c r="D5" s="9" t="s">
        <v>389</v>
      </c>
      <c r="E5" s="8" t="s">
        <v>5</v>
      </c>
      <c r="F5" s="8" t="s">
        <v>399</v>
      </c>
      <c r="G5" s="6" t="s">
        <v>6</v>
      </c>
      <c r="H5" s="4" t="s">
        <v>390</v>
      </c>
      <c r="I5" s="10" t="s">
        <v>401</v>
      </c>
      <c r="J5" s="8" t="s">
        <v>7</v>
      </c>
      <c r="K5" s="6" t="s">
        <v>6</v>
      </c>
    </row>
    <row r="6" spans="1:11" ht="15" x14ac:dyDescent="0.25">
      <c r="A6" s="14" t="s">
        <v>8</v>
      </c>
      <c r="B6" s="15" t="s">
        <v>79</v>
      </c>
      <c r="C6" s="15" t="s">
        <v>80</v>
      </c>
      <c r="D6" s="16">
        <v>47509000</v>
      </c>
      <c r="E6" s="15">
        <v>4</v>
      </c>
      <c r="F6" s="15">
        <v>0</v>
      </c>
      <c r="G6" s="12">
        <f t="shared" ref="G6:G37" si="0">SUM(E6,F6)</f>
        <v>4</v>
      </c>
      <c r="H6" s="15">
        <v>64</v>
      </c>
      <c r="I6" s="15">
        <v>3</v>
      </c>
      <c r="J6" s="17">
        <v>0</v>
      </c>
      <c r="K6" s="12">
        <f t="shared" ref="K6:K37" si="1">SUM(I6,J6)</f>
        <v>3</v>
      </c>
    </row>
    <row r="7" spans="1:11" ht="15" x14ac:dyDescent="0.25">
      <c r="A7" s="14" t="s">
        <v>8</v>
      </c>
      <c r="B7" s="15" t="s">
        <v>55</v>
      </c>
      <c r="C7" s="15" t="s">
        <v>56</v>
      </c>
      <c r="D7" s="16">
        <v>69327000</v>
      </c>
      <c r="E7" s="15">
        <v>5</v>
      </c>
      <c r="F7" s="15">
        <v>0</v>
      </c>
      <c r="G7" s="12">
        <f t="shared" si="0"/>
        <v>5</v>
      </c>
      <c r="H7" s="15">
        <v>87</v>
      </c>
      <c r="I7" s="15">
        <v>4</v>
      </c>
      <c r="J7" s="17">
        <v>0</v>
      </c>
      <c r="K7" s="12">
        <f t="shared" si="1"/>
        <v>4</v>
      </c>
    </row>
    <row r="8" spans="1:11" ht="15" x14ac:dyDescent="0.25">
      <c r="A8" s="14" t="s">
        <v>8</v>
      </c>
      <c r="B8" s="15" t="s">
        <v>37</v>
      </c>
      <c r="C8" s="15" t="s">
        <v>38</v>
      </c>
      <c r="D8" s="16">
        <v>107334000</v>
      </c>
      <c r="E8" s="15">
        <v>8</v>
      </c>
      <c r="F8" s="15">
        <v>0</v>
      </c>
      <c r="G8" s="12">
        <f t="shared" si="0"/>
        <v>8</v>
      </c>
      <c r="H8" s="15">
        <v>36</v>
      </c>
      <c r="I8" s="15">
        <v>2</v>
      </c>
      <c r="J8" s="17">
        <v>0</v>
      </c>
      <c r="K8" s="12">
        <f t="shared" si="1"/>
        <v>2</v>
      </c>
    </row>
    <row r="9" spans="1:11" ht="15" x14ac:dyDescent="0.25">
      <c r="A9" s="14" t="s">
        <v>8</v>
      </c>
      <c r="B9" s="15" t="s">
        <v>69</v>
      </c>
      <c r="C9" s="15" t="s">
        <v>70</v>
      </c>
      <c r="D9" s="16">
        <v>97631000</v>
      </c>
      <c r="E9" s="15">
        <v>7</v>
      </c>
      <c r="F9" s="15">
        <v>0</v>
      </c>
      <c r="G9" s="12">
        <f t="shared" si="0"/>
        <v>7</v>
      </c>
      <c r="H9" s="15">
        <v>0</v>
      </c>
      <c r="I9" s="15">
        <v>0</v>
      </c>
      <c r="J9" s="17">
        <v>0</v>
      </c>
      <c r="K9" s="12">
        <f t="shared" si="1"/>
        <v>0</v>
      </c>
    </row>
    <row r="10" spans="1:11" ht="15" x14ac:dyDescent="0.25">
      <c r="A10" s="14" t="s">
        <v>8</v>
      </c>
      <c r="B10" s="15" t="s">
        <v>9</v>
      </c>
      <c r="C10" s="15" t="s">
        <v>10</v>
      </c>
      <c r="D10" s="16">
        <v>308813000</v>
      </c>
      <c r="E10" s="15">
        <v>21</v>
      </c>
      <c r="F10" s="15">
        <v>0</v>
      </c>
      <c r="G10" s="12">
        <f t="shared" si="0"/>
        <v>21</v>
      </c>
      <c r="H10" s="15">
        <v>90</v>
      </c>
      <c r="I10" s="15">
        <v>5</v>
      </c>
      <c r="J10" s="17">
        <v>0</v>
      </c>
      <c r="K10" s="12">
        <f t="shared" si="1"/>
        <v>5</v>
      </c>
    </row>
    <row r="11" spans="1:11" ht="15" x14ac:dyDescent="0.25">
      <c r="A11" s="14" t="s">
        <v>8</v>
      </c>
      <c r="B11" s="15" t="s">
        <v>113</v>
      </c>
      <c r="C11" s="15" t="s">
        <v>114</v>
      </c>
      <c r="D11" s="16">
        <v>99318000</v>
      </c>
      <c r="E11" s="15">
        <v>7</v>
      </c>
      <c r="F11" s="15">
        <v>0</v>
      </c>
      <c r="G11" s="12">
        <f t="shared" si="0"/>
        <v>7</v>
      </c>
      <c r="H11" s="15">
        <v>6</v>
      </c>
      <c r="I11" s="15">
        <v>0</v>
      </c>
      <c r="J11" s="17">
        <v>0</v>
      </c>
      <c r="K11" s="12">
        <f t="shared" si="1"/>
        <v>0</v>
      </c>
    </row>
    <row r="12" spans="1:11" ht="15" x14ac:dyDescent="0.25">
      <c r="A12" s="14" t="s">
        <v>8</v>
      </c>
      <c r="B12" s="15" t="s">
        <v>59</v>
      </c>
      <c r="C12" s="15" t="s">
        <v>60</v>
      </c>
      <c r="D12" s="16">
        <v>126902000</v>
      </c>
      <c r="E12" s="15">
        <v>9</v>
      </c>
      <c r="F12" s="15">
        <v>0</v>
      </c>
      <c r="G12" s="12">
        <f t="shared" si="0"/>
        <v>9</v>
      </c>
      <c r="H12" s="15">
        <v>36</v>
      </c>
      <c r="I12" s="15">
        <v>2</v>
      </c>
      <c r="J12" s="17">
        <v>0</v>
      </c>
      <c r="K12" s="12">
        <f t="shared" si="1"/>
        <v>2</v>
      </c>
    </row>
    <row r="13" spans="1:11" ht="15" x14ac:dyDescent="0.25">
      <c r="A13" s="14" t="s">
        <v>8</v>
      </c>
      <c r="B13" s="15" t="s">
        <v>99</v>
      </c>
      <c r="C13" s="15" t="s">
        <v>100</v>
      </c>
      <c r="D13" s="16">
        <v>30121000</v>
      </c>
      <c r="E13" s="15">
        <v>2</v>
      </c>
      <c r="F13" s="15">
        <v>0</v>
      </c>
      <c r="G13" s="12">
        <f t="shared" si="0"/>
        <v>2</v>
      </c>
      <c r="H13" s="15">
        <v>22</v>
      </c>
      <c r="I13" s="15">
        <v>1</v>
      </c>
      <c r="J13" s="17">
        <v>0</v>
      </c>
      <c r="K13" s="12">
        <f t="shared" si="1"/>
        <v>1</v>
      </c>
    </row>
    <row r="14" spans="1:11" ht="15" x14ac:dyDescent="0.25">
      <c r="A14" s="14" t="s">
        <v>8</v>
      </c>
      <c r="B14" s="15" t="s">
        <v>61</v>
      </c>
      <c r="C14" s="15" t="s">
        <v>62</v>
      </c>
      <c r="D14" s="16">
        <v>95165000</v>
      </c>
      <c r="E14" s="15">
        <v>7</v>
      </c>
      <c r="F14" s="15">
        <v>0</v>
      </c>
      <c r="G14" s="12">
        <f t="shared" si="0"/>
        <v>7</v>
      </c>
      <c r="H14" s="15">
        <v>200</v>
      </c>
      <c r="I14" s="15">
        <v>10</v>
      </c>
      <c r="J14" s="17">
        <v>0</v>
      </c>
      <c r="K14" s="12">
        <f t="shared" si="1"/>
        <v>10</v>
      </c>
    </row>
    <row r="15" spans="1:11" ht="15" x14ac:dyDescent="0.25">
      <c r="A15" s="14" t="s">
        <v>8</v>
      </c>
      <c r="B15" s="15" t="s">
        <v>107</v>
      </c>
      <c r="C15" s="15" t="s">
        <v>108</v>
      </c>
      <c r="D15" s="16">
        <v>517525000</v>
      </c>
      <c r="E15" s="15">
        <v>35</v>
      </c>
      <c r="F15" s="15">
        <v>0</v>
      </c>
      <c r="G15" s="12">
        <f t="shared" si="0"/>
        <v>35</v>
      </c>
      <c r="H15" s="15">
        <v>44</v>
      </c>
      <c r="I15" s="15">
        <v>2</v>
      </c>
      <c r="J15" s="17">
        <v>0</v>
      </c>
      <c r="K15" s="12">
        <f t="shared" si="1"/>
        <v>2</v>
      </c>
    </row>
    <row r="16" spans="1:11" ht="15" x14ac:dyDescent="0.25">
      <c r="A16" s="14" t="s">
        <v>8</v>
      </c>
      <c r="B16" s="15" t="s">
        <v>39</v>
      </c>
      <c r="C16" s="15" t="s">
        <v>40</v>
      </c>
      <c r="D16" s="16">
        <v>164165000</v>
      </c>
      <c r="E16" s="15">
        <v>11</v>
      </c>
      <c r="F16" s="15">
        <v>0</v>
      </c>
      <c r="G16" s="12">
        <f t="shared" si="0"/>
        <v>11</v>
      </c>
      <c r="H16" s="15">
        <v>27</v>
      </c>
      <c r="I16" s="15">
        <v>1</v>
      </c>
      <c r="J16" s="17">
        <v>0</v>
      </c>
      <c r="K16" s="12">
        <f t="shared" si="1"/>
        <v>1</v>
      </c>
    </row>
    <row r="17" spans="1:11" ht="15" x14ac:dyDescent="0.25">
      <c r="A17" s="14" t="s">
        <v>8</v>
      </c>
      <c r="B17" s="15" t="s">
        <v>31</v>
      </c>
      <c r="C17" s="15" t="s">
        <v>32</v>
      </c>
      <c r="D17" s="16">
        <v>80005000</v>
      </c>
      <c r="E17" s="15">
        <v>6</v>
      </c>
      <c r="F17" s="15">
        <v>0</v>
      </c>
      <c r="G17" s="12">
        <f t="shared" si="0"/>
        <v>6</v>
      </c>
      <c r="H17" s="15">
        <v>6</v>
      </c>
      <c r="I17" s="15">
        <v>0</v>
      </c>
      <c r="J17" s="17">
        <v>0</v>
      </c>
      <c r="K17" s="12">
        <f t="shared" si="1"/>
        <v>0</v>
      </c>
    </row>
    <row r="18" spans="1:11" ht="15" x14ac:dyDescent="0.25">
      <c r="A18" s="14" t="s">
        <v>8</v>
      </c>
      <c r="B18" s="15" t="s">
        <v>41</v>
      </c>
      <c r="C18" s="15" t="s">
        <v>42</v>
      </c>
      <c r="D18" s="16">
        <v>57652000</v>
      </c>
      <c r="E18" s="15">
        <v>4</v>
      </c>
      <c r="F18" s="15">
        <v>0</v>
      </c>
      <c r="G18" s="12">
        <f t="shared" si="0"/>
        <v>4</v>
      </c>
      <c r="H18" s="15">
        <v>14</v>
      </c>
      <c r="I18" s="15">
        <v>1</v>
      </c>
      <c r="J18" s="17">
        <v>0</v>
      </c>
      <c r="K18" s="12">
        <f t="shared" si="1"/>
        <v>1</v>
      </c>
    </row>
    <row r="19" spans="1:11" ht="15" x14ac:dyDescent="0.25">
      <c r="A19" s="14" t="s">
        <v>8</v>
      </c>
      <c r="B19" s="15" t="s">
        <v>63</v>
      </c>
      <c r="C19" s="15" t="s">
        <v>64</v>
      </c>
      <c r="D19" s="16">
        <v>56746000</v>
      </c>
      <c r="E19" s="15">
        <v>4</v>
      </c>
      <c r="F19" s="15">
        <v>0</v>
      </c>
      <c r="G19" s="12">
        <f t="shared" si="0"/>
        <v>4</v>
      </c>
      <c r="H19" s="15">
        <v>99</v>
      </c>
      <c r="I19" s="15">
        <v>5</v>
      </c>
      <c r="J19" s="17">
        <v>0</v>
      </c>
      <c r="K19" s="12">
        <f t="shared" si="1"/>
        <v>5</v>
      </c>
    </row>
    <row r="20" spans="1:11" ht="15" x14ac:dyDescent="0.25">
      <c r="A20" s="14" t="s">
        <v>8</v>
      </c>
      <c r="B20" s="15" t="s">
        <v>65</v>
      </c>
      <c r="C20" s="15" t="s">
        <v>66</v>
      </c>
      <c r="D20" s="16">
        <v>42508000</v>
      </c>
      <c r="E20" s="15">
        <v>3</v>
      </c>
      <c r="F20" s="15">
        <v>0</v>
      </c>
      <c r="G20" s="12">
        <f t="shared" si="0"/>
        <v>3</v>
      </c>
      <c r="H20" s="15">
        <v>8</v>
      </c>
      <c r="I20" s="15">
        <v>0</v>
      </c>
      <c r="J20" s="17">
        <v>0</v>
      </c>
      <c r="K20" s="12">
        <f t="shared" si="1"/>
        <v>0</v>
      </c>
    </row>
    <row r="21" spans="1:11" ht="15" x14ac:dyDescent="0.25">
      <c r="A21" s="14" t="s">
        <v>8</v>
      </c>
      <c r="B21" s="15" t="s">
        <v>57</v>
      </c>
      <c r="C21" s="15" t="s">
        <v>58</v>
      </c>
      <c r="D21" s="16">
        <v>32354000</v>
      </c>
      <c r="E21" s="15">
        <v>3</v>
      </c>
      <c r="F21" s="15">
        <v>0</v>
      </c>
      <c r="G21" s="12">
        <f t="shared" si="0"/>
        <v>3</v>
      </c>
      <c r="H21" s="15">
        <v>69</v>
      </c>
      <c r="I21" s="15">
        <v>3</v>
      </c>
      <c r="J21" s="17">
        <v>0</v>
      </c>
      <c r="K21" s="12">
        <f t="shared" si="1"/>
        <v>3</v>
      </c>
    </row>
    <row r="22" spans="1:11" ht="15" x14ac:dyDescent="0.25">
      <c r="A22" s="14" t="s">
        <v>8</v>
      </c>
      <c r="B22" s="15" t="s">
        <v>43</v>
      </c>
      <c r="C22" s="15" t="s">
        <v>44</v>
      </c>
      <c r="D22" s="16">
        <v>64176000</v>
      </c>
      <c r="E22" s="15">
        <v>5</v>
      </c>
      <c r="F22" s="15">
        <v>0</v>
      </c>
      <c r="G22" s="12">
        <f t="shared" si="0"/>
        <v>5</v>
      </c>
      <c r="H22" s="15">
        <v>19</v>
      </c>
      <c r="I22" s="15">
        <v>1</v>
      </c>
      <c r="J22" s="17">
        <v>0</v>
      </c>
      <c r="K22" s="12">
        <f t="shared" si="1"/>
        <v>1</v>
      </c>
    </row>
    <row r="23" spans="1:11" ht="15" x14ac:dyDescent="0.25">
      <c r="A23" s="14" t="s">
        <v>8</v>
      </c>
      <c r="B23" s="15" t="s">
        <v>17</v>
      </c>
      <c r="C23" s="15" t="s">
        <v>18</v>
      </c>
      <c r="D23" s="16">
        <v>277562608</v>
      </c>
      <c r="E23" s="15">
        <v>19</v>
      </c>
      <c r="F23" s="15">
        <v>0</v>
      </c>
      <c r="G23" s="12">
        <f t="shared" si="0"/>
        <v>19</v>
      </c>
      <c r="H23" s="15">
        <v>38</v>
      </c>
      <c r="I23" s="15">
        <v>2</v>
      </c>
      <c r="J23" s="17">
        <v>0</v>
      </c>
      <c r="K23" s="12">
        <f t="shared" si="1"/>
        <v>2</v>
      </c>
    </row>
    <row r="24" spans="1:11" ht="15" x14ac:dyDescent="0.25">
      <c r="A24" s="14" t="s">
        <v>8</v>
      </c>
      <c r="B24" s="15" t="s">
        <v>67</v>
      </c>
      <c r="C24" s="15" t="s">
        <v>68</v>
      </c>
      <c r="D24" s="16">
        <v>49066000</v>
      </c>
      <c r="E24" s="15">
        <v>4</v>
      </c>
      <c r="F24" s="15">
        <v>0</v>
      </c>
      <c r="G24" s="12">
        <f t="shared" si="0"/>
        <v>4</v>
      </c>
      <c r="H24" s="15">
        <v>42</v>
      </c>
      <c r="I24" s="15">
        <v>2</v>
      </c>
      <c r="J24" s="17">
        <v>0</v>
      </c>
      <c r="K24" s="12">
        <f t="shared" si="1"/>
        <v>2</v>
      </c>
    </row>
    <row r="25" spans="1:11" ht="15" x14ac:dyDescent="0.25">
      <c r="A25" s="14" t="s">
        <v>8</v>
      </c>
      <c r="B25" s="15" t="s">
        <v>85</v>
      </c>
      <c r="C25" s="15" t="s">
        <v>86</v>
      </c>
      <c r="D25" s="16">
        <v>31160000</v>
      </c>
      <c r="E25" s="15">
        <v>3</v>
      </c>
      <c r="F25" s="15">
        <v>0</v>
      </c>
      <c r="G25" s="12">
        <f t="shared" si="0"/>
        <v>3</v>
      </c>
      <c r="H25" s="15">
        <v>22</v>
      </c>
      <c r="I25" s="15">
        <v>1</v>
      </c>
      <c r="J25" s="17">
        <v>0</v>
      </c>
      <c r="K25" s="12">
        <f t="shared" si="1"/>
        <v>1</v>
      </c>
    </row>
    <row r="26" spans="1:11" s="2" customFormat="1" ht="15" x14ac:dyDescent="0.25">
      <c r="A26" s="14" t="s">
        <v>8</v>
      </c>
      <c r="B26" s="15" t="s">
        <v>77</v>
      </c>
      <c r="C26" s="15" t="s">
        <v>78</v>
      </c>
      <c r="D26" s="16">
        <v>26506000</v>
      </c>
      <c r="E26" s="15">
        <v>2</v>
      </c>
      <c r="F26" s="15">
        <v>0</v>
      </c>
      <c r="G26" s="12">
        <f t="shared" si="0"/>
        <v>2</v>
      </c>
      <c r="H26" s="15">
        <v>28</v>
      </c>
      <c r="I26" s="15">
        <v>1</v>
      </c>
      <c r="J26" s="17">
        <v>0</v>
      </c>
      <c r="K26" s="12">
        <f t="shared" si="1"/>
        <v>1</v>
      </c>
    </row>
    <row r="27" spans="1:11" ht="15" x14ac:dyDescent="0.25">
      <c r="A27" s="14" t="s">
        <v>8</v>
      </c>
      <c r="B27" s="15" t="s">
        <v>87</v>
      </c>
      <c r="C27" s="15" t="s">
        <v>88</v>
      </c>
      <c r="D27" s="16">
        <v>24799000</v>
      </c>
      <c r="E27" s="15">
        <v>2</v>
      </c>
      <c r="F27" s="15">
        <v>0</v>
      </c>
      <c r="G27" s="12">
        <f t="shared" si="0"/>
        <v>2</v>
      </c>
      <c r="H27" s="15">
        <v>23</v>
      </c>
      <c r="I27" s="15">
        <v>1</v>
      </c>
      <c r="J27" s="17">
        <v>0</v>
      </c>
      <c r="K27" s="12">
        <f t="shared" si="1"/>
        <v>1</v>
      </c>
    </row>
    <row r="28" spans="1:11" ht="15" x14ac:dyDescent="0.25">
      <c r="A28" s="14" t="s">
        <v>8</v>
      </c>
      <c r="B28" s="15" t="s">
        <v>89</v>
      </c>
      <c r="C28" s="15" t="s">
        <v>90</v>
      </c>
      <c r="D28" s="16">
        <v>49011000</v>
      </c>
      <c r="E28" s="15">
        <v>4</v>
      </c>
      <c r="F28" s="15">
        <v>0</v>
      </c>
      <c r="G28" s="12">
        <f t="shared" si="0"/>
        <v>4</v>
      </c>
      <c r="H28" s="15">
        <v>58</v>
      </c>
      <c r="I28" s="15">
        <v>3</v>
      </c>
      <c r="J28" s="17">
        <v>0</v>
      </c>
      <c r="K28" s="12">
        <f t="shared" si="1"/>
        <v>3</v>
      </c>
    </row>
    <row r="29" spans="1:11" s="2" customFormat="1" ht="15" x14ac:dyDescent="0.25">
      <c r="A29" s="14" t="s">
        <v>8</v>
      </c>
      <c r="B29" s="15" t="s">
        <v>11</v>
      </c>
      <c r="C29" s="15" t="s">
        <v>12</v>
      </c>
      <c r="D29" s="16">
        <v>129425000</v>
      </c>
      <c r="E29" s="15">
        <v>9</v>
      </c>
      <c r="F29" s="15">
        <v>0</v>
      </c>
      <c r="G29" s="12">
        <f t="shared" si="0"/>
        <v>9</v>
      </c>
      <c r="H29" s="15">
        <v>15</v>
      </c>
      <c r="I29" s="15">
        <v>1</v>
      </c>
      <c r="J29" s="17">
        <v>0</v>
      </c>
      <c r="K29" s="12">
        <f t="shared" si="1"/>
        <v>1</v>
      </c>
    </row>
    <row r="30" spans="1:11" ht="15" x14ac:dyDescent="0.25">
      <c r="A30" s="14" t="s">
        <v>8</v>
      </c>
      <c r="B30" s="15" t="s">
        <v>71</v>
      </c>
      <c r="C30" s="15" t="s">
        <v>72</v>
      </c>
      <c r="D30" s="16">
        <v>46323000</v>
      </c>
      <c r="E30" s="15">
        <v>4</v>
      </c>
      <c r="F30" s="15">
        <v>0</v>
      </c>
      <c r="G30" s="12">
        <f t="shared" si="0"/>
        <v>4</v>
      </c>
      <c r="H30" s="15">
        <v>7</v>
      </c>
      <c r="I30" s="15">
        <v>0</v>
      </c>
      <c r="J30" s="17">
        <v>0</v>
      </c>
      <c r="K30" s="12">
        <f t="shared" si="1"/>
        <v>0</v>
      </c>
    </row>
    <row r="31" spans="1:11" ht="15" x14ac:dyDescent="0.25">
      <c r="A31" s="14" t="s">
        <v>8</v>
      </c>
      <c r="B31" s="15" t="s">
        <v>19</v>
      </c>
      <c r="C31" s="15" t="s">
        <v>20</v>
      </c>
      <c r="D31" s="16">
        <v>54547000</v>
      </c>
      <c r="E31" s="15">
        <v>4</v>
      </c>
      <c r="F31" s="15">
        <v>0</v>
      </c>
      <c r="G31" s="12">
        <f t="shared" si="0"/>
        <v>4</v>
      </c>
      <c r="H31" s="15">
        <v>8</v>
      </c>
      <c r="I31" s="15">
        <v>0</v>
      </c>
      <c r="J31" s="17">
        <v>0</v>
      </c>
      <c r="K31" s="12">
        <f t="shared" si="1"/>
        <v>0</v>
      </c>
    </row>
    <row r="32" spans="1:11" ht="15" x14ac:dyDescent="0.25">
      <c r="A32" s="14" t="s">
        <v>8</v>
      </c>
      <c r="B32" s="15" t="s">
        <v>81</v>
      </c>
      <c r="C32" s="15" t="s">
        <v>82</v>
      </c>
      <c r="D32" s="16">
        <v>38321000</v>
      </c>
      <c r="E32" s="15">
        <v>3</v>
      </c>
      <c r="F32" s="15">
        <v>0</v>
      </c>
      <c r="G32" s="12">
        <f t="shared" si="0"/>
        <v>3</v>
      </c>
      <c r="H32" s="15">
        <v>3</v>
      </c>
      <c r="I32" s="15">
        <v>0</v>
      </c>
      <c r="J32" s="17">
        <v>0</v>
      </c>
      <c r="K32" s="12">
        <f t="shared" si="1"/>
        <v>0</v>
      </c>
    </row>
    <row r="33" spans="1:11" ht="15" x14ac:dyDescent="0.25">
      <c r="A33" s="14" t="s">
        <v>8</v>
      </c>
      <c r="B33" s="15" t="s">
        <v>91</v>
      </c>
      <c r="C33" s="15" t="s">
        <v>92</v>
      </c>
      <c r="D33" s="16">
        <v>46345000</v>
      </c>
      <c r="E33" s="15">
        <v>4</v>
      </c>
      <c r="F33" s="15">
        <v>0</v>
      </c>
      <c r="G33" s="12">
        <f t="shared" si="0"/>
        <v>4</v>
      </c>
      <c r="H33" s="15">
        <v>45</v>
      </c>
      <c r="I33" s="15">
        <v>2</v>
      </c>
      <c r="J33" s="17">
        <v>0</v>
      </c>
      <c r="K33" s="12">
        <f t="shared" si="1"/>
        <v>2</v>
      </c>
    </row>
    <row r="34" spans="1:11" ht="15" x14ac:dyDescent="0.25">
      <c r="A34" s="14" t="s">
        <v>8</v>
      </c>
      <c r="B34" s="15" t="s">
        <v>29</v>
      </c>
      <c r="C34" s="15" t="s">
        <v>30</v>
      </c>
      <c r="D34" s="16">
        <v>139347000</v>
      </c>
      <c r="E34" s="15">
        <v>10</v>
      </c>
      <c r="F34" s="15">
        <v>0</v>
      </c>
      <c r="G34" s="12">
        <f t="shared" si="0"/>
        <v>10</v>
      </c>
      <c r="H34" s="15">
        <v>2</v>
      </c>
      <c r="I34" s="15">
        <v>0</v>
      </c>
      <c r="J34" s="17">
        <v>0</v>
      </c>
      <c r="K34" s="12">
        <f t="shared" si="1"/>
        <v>0</v>
      </c>
    </row>
    <row r="35" spans="1:11" ht="15" x14ac:dyDescent="0.25">
      <c r="A35" s="14" t="s">
        <v>8</v>
      </c>
      <c r="B35" s="15" t="s">
        <v>93</v>
      </c>
      <c r="C35" s="15" t="s">
        <v>94</v>
      </c>
      <c r="D35" s="16">
        <v>87903000</v>
      </c>
      <c r="E35" s="15">
        <v>6</v>
      </c>
      <c r="F35" s="15">
        <v>0</v>
      </c>
      <c r="G35" s="12">
        <f t="shared" si="0"/>
        <v>6</v>
      </c>
      <c r="H35" s="15">
        <v>6</v>
      </c>
      <c r="I35" s="15">
        <v>0</v>
      </c>
      <c r="J35" s="17">
        <v>0</v>
      </c>
      <c r="K35" s="12">
        <f t="shared" si="1"/>
        <v>0</v>
      </c>
    </row>
    <row r="36" spans="1:11" ht="15" x14ac:dyDescent="0.25">
      <c r="A36" s="14" t="s">
        <v>8</v>
      </c>
      <c r="B36" s="15" t="s">
        <v>49</v>
      </c>
      <c r="C36" s="15" t="s">
        <v>50</v>
      </c>
      <c r="D36" s="16">
        <v>85742000</v>
      </c>
      <c r="E36" s="15">
        <v>6</v>
      </c>
      <c r="F36" s="15">
        <v>0</v>
      </c>
      <c r="G36" s="12">
        <f t="shared" si="0"/>
        <v>6</v>
      </c>
      <c r="H36" s="15">
        <v>2</v>
      </c>
      <c r="I36" s="15">
        <v>0</v>
      </c>
      <c r="J36" s="17">
        <v>0</v>
      </c>
      <c r="K36" s="12">
        <f t="shared" si="1"/>
        <v>0</v>
      </c>
    </row>
    <row r="37" spans="1:11" ht="15" x14ac:dyDescent="0.25">
      <c r="A37" s="14" t="s">
        <v>8</v>
      </c>
      <c r="B37" s="15" t="s">
        <v>13</v>
      </c>
      <c r="C37" s="15" t="s">
        <v>14</v>
      </c>
      <c r="D37" s="16">
        <v>119522000</v>
      </c>
      <c r="E37" s="15">
        <v>8</v>
      </c>
      <c r="F37" s="15">
        <v>0</v>
      </c>
      <c r="G37" s="12">
        <f t="shared" si="0"/>
        <v>8</v>
      </c>
      <c r="H37" s="15">
        <v>12</v>
      </c>
      <c r="I37" s="15">
        <v>1</v>
      </c>
      <c r="J37" s="17">
        <v>0</v>
      </c>
      <c r="K37" s="12">
        <f t="shared" si="1"/>
        <v>1</v>
      </c>
    </row>
    <row r="38" spans="1:11" ht="15" x14ac:dyDescent="0.25">
      <c r="A38" s="14" t="s">
        <v>8</v>
      </c>
      <c r="B38" s="15" t="s">
        <v>109</v>
      </c>
      <c r="C38" s="15" t="s">
        <v>110</v>
      </c>
      <c r="D38" s="16">
        <v>62214000</v>
      </c>
      <c r="E38" s="15">
        <v>5</v>
      </c>
      <c r="F38" s="15">
        <v>0</v>
      </c>
      <c r="G38" s="12">
        <f t="shared" ref="G38:G69" si="2">SUM(E38,F38)</f>
        <v>5</v>
      </c>
      <c r="H38" s="15">
        <v>3</v>
      </c>
      <c r="I38" s="15">
        <v>0</v>
      </c>
      <c r="J38" s="17">
        <v>0</v>
      </c>
      <c r="K38" s="12">
        <f t="shared" ref="K38:K69" si="3">SUM(I38,J38)</f>
        <v>0</v>
      </c>
    </row>
    <row r="39" spans="1:11" ht="15" x14ac:dyDescent="0.25">
      <c r="A39" s="14" t="s">
        <v>8</v>
      </c>
      <c r="B39" s="15" t="s">
        <v>73</v>
      </c>
      <c r="C39" s="15" t="s">
        <v>74</v>
      </c>
      <c r="D39" s="16">
        <v>92715000</v>
      </c>
      <c r="E39" s="15">
        <v>7</v>
      </c>
      <c r="F39" s="15">
        <v>0</v>
      </c>
      <c r="G39" s="12">
        <f t="shared" si="2"/>
        <v>7</v>
      </c>
      <c r="H39" s="15">
        <v>5</v>
      </c>
      <c r="I39" s="15">
        <v>0</v>
      </c>
      <c r="J39" s="17">
        <v>0</v>
      </c>
      <c r="K39" s="12">
        <f t="shared" si="3"/>
        <v>0</v>
      </c>
    </row>
    <row r="40" spans="1:11" ht="15" x14ac:dyDescent="0.25">
      <c r="A40" s="14" t="s">
        <v>8</v>
      </c>
      <c r="B40" s="15" t="s">
        <v>27</v>
      </c>
      <c r="C40" s="15" t="s">
        <v>28</v>
      </c>
      <c r="D40" s="16">
        <v>143347000</v>
      </c>
      <c r="E40" s="15">
        <v>10</v>
      </c>
      <c r="F40" s="15">
        <v>0</v>
      </c>
      <c r="G40" s="12">
        <f t="shared" si="2"/>
        <v>10</v>
      </c>
      <c r="H40" s="15">
        <v>6</v>
      </c>
      <c r="I40" s="15">
        <v>0</v>
      </c>
      <c r="J40" s="17">
        <v>0</v>
      </c>
      <c r="K40" s="12">
        <f t="shared" si="3"/>
        <v>0</v>
      </c>
    </row>
    <row r="41" spans="1:11" ht="15" x14ac:dyDescent="0.25">
      <c r="A41" s="14" t="s">
        <v>8</v>
      </c>
      <c r="B41" s="15" t="s">
        <v>83</v>
      </c>
      <c r="C41" s="15" t="s">
        <v>84</v>
      </c>
      <c r="D41" s="16">
        <v>63184000</v>
      </c>
      <c r="E41" s="15">
        <v>5</v>
      </c>
      <c r="F41" s="15">
        <v>0</v>
      </c>
      <c r="G41" s="12">
        <f t="shared" si="2"/>
        <v>5</v>
      </c>
      <c r="H41" s="15">
        <v>19</v>
      </c>
      <c r="I41" s="15">
        <v>1</v>
      </c>
      <c r="J41" s="17">
        <v>0</v>
      </c>
      <c r="K41" s="12">
        <f t="shared" si="3"/>
        <v>1</v>
      </c>
    </row>
    <row r="42" spans="1:11" ht="15" x14ac:dyDescent="0.25">
      <c r="A42" s="14" t="s">
        <v>8</v>
      </c>
      <c r="B42" s="15" t="s">
        <v>45</v>
      </c>
      <c r="C42" s="15" t="s">
        <v>46</v>
      </c>
      <c r="D42" s="16">
        <v>101103000</v>
      </c>
      <c r="E42" s="15">
        <v>7</v>
      </c>
      <c r="F42" s="15">
        <v>0</v>
      </c>
      <c r="G42" s="12">
        <f t="shared" si="2"/>
        <v>7</v>
      </c>
      <c r="H42" s="15">
        <v>34</v>
      </c>
      <c r="I42" s="15">
        <v>2</v>
      </c>
      <c r="J42" s="17">
        <v>0</v>
      </c>
      <c r="K42" s="12">
        <f t="shared" si="3"/>
        <v>2</v>
      </c>
    </row>
    <row r="43" spans="1:11" ht="15" x14ac:dyDescent="0.25">
      <c r="A43" s="14" t="s">
        <v>8</v>
      </c>
      <c r="B43" s="15" t="s">
        <v>35</v>
      </c>
      <c r="C43" s="15" t="s">
        <v>36</v>
      </c>
      <c r="D43" s="16">
        <v>58316000</v>
      </c>
      <c r="E43" s="15">
        <v>4</v>
      </c>
      <c r="F43" s="15">
        <v>0</v>
      </c>
      <c r="G43" s="12">
        <f t="shared" si="2"/>
        <v>4</v>
      </c>
      <c r="H43" s="15">
        <v>44</v>
      </c>
      <c r="I43" s="15">
        <v>2</v>
      </c>
      <c r="J43" s="17">
        <v>0</v>
      </c>
      <c r="K43" s="12">
        <f t="shared" si="3"/>
        <v>2</v>
      </c>
    </row>
    <row r="44" spans="1:11" ht="15" x14ac:dyDescent="0.25">
      <c r="A44" s="14" t="s">
        <v>8</v>
      </c>
      <c r="B44" s="15" t="s">
        <v>23</v>
      </c>
      <c r="C44" s="15" t="s">
        <v>24</v>
      </c>
      <c r="D44" s="16">
        <v>151457000</v>
      </c>
      <c r="E44" s="15">
        <v>11</v>
      </c>
      <c r="F44" s="15">
        <v>0</v>
      </c>
      <c r="G44" s="12">
        <f t="shared" si="2"/>
        <v>11</v>
      </c>
      <c r="H44" s="15">
        <v>20</v>
      </c>
      <c r="I44" s="15">
        <v>1</v>
      </c>
      <c r="J44" s="17">
        <v>0</v>
      </c>
      <c r="K44" s="12">
        <f t="shared" si="3"/>
        <v>1</v>
      </c>
    </row>
    <row r="45" spans="1:11" ht="15" x14ac:dyDescent="0.25">
      <c r="A45" s="14" t="s">
        <v>8</v>
      </c>
      <c r="B45" s="15" t="s">
        <v>25</v>
      </c>
      <c r="C45" s="15" t="s">
        <v>26</v>
      </c>
      <c r="D45" s="16">
        <v>216997000</v>
      </c>
      <c r="E45" s="15">
        <v>15</v>
      </c>
      <c r="F45" s="15">
        <v>0</v>
      </c>
      <c r="G45" s="12">
        <f t="shared" si="2"/>
        <v>15</v>
      </c>
      <c r="H45" s="15">
        <v>20</v>
      </c>
      <c r="I45" s="15">
        <v>1</v>
      </c>
      <c r="J45" s="17">
        <v>0</v>
      </c>
      <c r="K45" s="12">
        <f t="shared" si="3"/>
        <v>1</v>
      </c>
    </row>
    <row r="46" spans="1:11" ht="15" x14ac:dyDescent="0.25">
      <c r="A46" s="14" t="s">
        <v>8</v>
      </c>
      <c r="B46" s="15" t="s">
        <v>95</v>
      </c>
      <c r="C46" s="15" t="s">
        <v>96</v>
      </c>
      <c r="D46" s="16">
        <v>310850000</v>
      </c>
      <c r="E46" s="15">
        <v>21</v>
      </c>
      <c r="F46" s="15">
        <v>0</v>
      </c>
      <c r="G46" s="12">
        <f t="shared" si="2"/>
        <v>21</v>
      </c>
      <c r="H46" s="15">
        <v>19</v>
      </c>
      <c r="I46" s="15">
        <v>1</v>
      </c>
      <c r="J46" s="17">
        <v>0</v>
      </c>
      <c r="K46" s="12">
        <f t="shared" si="3"/>
        <v>1</v>
      </c>
    </row>
    <row r="47" spans="1:11" ht="15" x14ac:dyDescent="0.25">
      <c r="A47" s="14" t="s">
        <v>8</v>
      </c>
      <c r="B47" s="15" t="s">
        <v>15</v>
      </c>
      <c r="C47" s="15" t="s">
        <v>16</v>
      </c>
      <c r="D47" s="16">
        <v>202932000</v>
      </c>
      <c r="E47" s="15">
        <v>14</v>
      </c>
      <c r="F47" s="15">
        <v>0</v>
      </c>
      <c r="G47" s="12">
        <f t="shared" si="2"/>
        <v>14</v>
      </c>
      <c r="H47" s="15">
        <v>77</v>
      </c>
      <c r="I47" s="15">
        <v>4</v>
      </c>
      <c r="J47" s="17">
        <v>0</v>
      </c>
      <c r="K47" s="12">
        <f t="shared" si="3"/>
        <v>4</v>
      </c>
    </row>
    <row r="48" spans="1:11" ht="15" x14ac:dyDescent="0.25">
      <c r="A48" s="14" t="s">
        <v>8</v>
      </c>
      <c r="B48" s="15" t="s">
        <v>97</v>
      </c>
      <c r="C48" s="15" t="s">
        <v>98</v>
      </c>
      <c r="D48" s="16">
        <v>51504000</v>
      </c>
      <c r="E48" s="15">
        <v>4</v>
      </c>
      <c r="F48" s="15">
        <v>0</v>
      </c>
      <c r="G48" s="12">
        <f t="shared" si="2"/>
        <v>4</v>
      </c>
      <c r="H48" s="15">
        <v>58</v>
      </c>
      <c r="I48" s="15">
        <v>3</v>
      </c>
      <c r="J48" s="17">
        <v>0</v>
      </c>
      <c r="K48" s="12">
        <f t="shared" si="3"/>
        <v>3</v>
      </c>
    </row>
    <row r="49" spans="1:11" ht="15" x14ac:dyDescent="0.25">
      <c r="A49" s="14" t="s">
        <v>8</v>
      </c>
      <c r="B49" s="15" t="s">
        <v>47</v>
      </c>
      <c r="C49" s="15" t="s">
        <v>48</v>
      </c>
      <c r="D49" s="16">
        <v>36202000</v>
      </c>
      <c r="E49" s="15">
        <v>3</v>
      </c>
      <c r="F49" s="15">
        <v>0</v>
      </c>
      <c r="G49" s="12">
        <f t="shared" si="2"/>
        <v>3</v>
      </c>
      <c r="H49" s="15">
        <v>6</v>
      </c>
      <c r="I49" s="15">
        <v>0</v>
      </c>
      <c r="J49" s="17">
        <v>0</v>
      </c>
      <c r="K49" s="12">
        <f t="shared" si="3"/>
        <v>0</v>
      </c>
    </row>
    <row r="50" spans="1:11" ht="15" x14ac:dyDescent="0.25">
      <c r="A50" s="14" t="s">
        <v>8</v>
      </c>
      <c r="B50" s="15" t="s">
        <v>101</v>
      </c>
      <c r="C50" s="15" t="s">
        <v>102</v>
      </c>
      <c r="D50" s="16">
        <v>68971000</v>
      </c>
      <c r="E50" s="15">
        <v>5</v>
      </c>
      <c r="F50" s="15">
        <v>0</v>
      </c>
      <c r="G50" s="12">
        <f t="shared" si="2"/>
        <v>5</v>
      </c>
      <c r="H50" s="15">
        <v>68</v>
      </c>
      <c r="I50" s="15">
        <v>3</v>
      </c>
      <c r="J50" s="17">
        <v>0</v>
      </c>
      <c r="K50" s="12">
        <f t="shared" si="3"/>
        <v>3</v>
      </c>
    </row>
    <row r="51" spans="1:11" ht="15" x14ac:dyDescent="0.25">
      <c r="A51" s="14" t="s">
        <v>8</v>
      </c>
      <c r="B51" s="15" t="s">
        <v>103</v>
      </c>
      <c r="C51" s="15" t="s">
        <v>104</v>
      </c>
      <c r="D51" s="16">
        <v>37900000</v>
      </c>
      <c r="E51" s="15">
        <v>3</v>
      </c>
      <c r="F51" s="15">
        <v>0</v>
      </c>
      <c r="G51" s="12">
        <f t="shared" si="2"/>
        <v>3</v>
      </c>
      <c r="H51" s="15">
        <v>66</v>
      </c>
      <c r="I51" s="15">
        <v>3</v>
      </c>
      <c r="J51" s="17">
        <v>0</v>
      </c>
      <c r="K51" s="12">
        <f t="shared" si="3"/>
        <v>3</v>
      </c>
    </row>
    <row r="52" spans="1:11" ht="15" x14ac:dyDescent="0.25">
      <c r="A52" s="14" t="s">
        <v>8</v>
      </c>
      <c r="B52" s="15" t="s">
        <v>75</v>
      </c>
      <c r="C52" s="15" t="s">
        <v>76</v>
      </c>
      <c r="D52" s="16">
        <v>115044000</v>
      </c>
      <c r="E52" s="15">
        <v>8</v>
      </c>
      <c r="F52" s="15">
        <v>0</v>
      </c>
      <c r="G52" s="12">
        <f t="shared" si="2"/>
        <v>8</v>
      </c>
      <c r="H52" s="15">
        <v>97</v>
      </c>
      <c r="I52" s="15">
        <v>5</v>
      </c>
      <c r="J52" s="17">
        <v>0</v>
      </c>
      <c r="K52" s="12">
        <f t="shared" si="3"/>
        <v>5</v>
      </c>
    </row>
    <row r="53" spans="1:11" ht="15" x14ac:dyDescent="0.25">
      <c r="A53" s="14" t="s">
        <v>8</v>
      </c>
      <c r="B53" s="15" t="s">
        <v>105</v>
      </c>
      <c r="C53" s="15" t="s">
        <v>106</v>
      </c>
      <c r="D53" s="16">
        <v>26498000</v>
      </c>
      <c r="E53" s="15">
        <v>2</v>
      </c>
      <c r="F53" s="15">
        <v>0</v>
      </c>
      <c r="G53" s="12">
        <f t="shared" si="2"/>
        <v>2</v>
      </c>
      <c r="H53" s="15">
        <v>46</v>
      </c>
      <c r="I53" s="15">
        <v>2</v>
      </c>
      <c r="J53" s="17">
        <v>0</v>
      </c>
      <c r="K53" s="12">
        <f t="shared" si="3"/>
        <v>2</v>
      </c>
    </row>
    <row r="54" spans="1:11" ht="15" x14ac:dyDescent="0.25">
      <c r="A54" s="14" t="s">
        <v>8</v>
      </c>
      <c r="B54" s="15" t="s">
        <v>51</v>
      </c>
      <c r="C54" s="15" t="s">
        <v>52</v>
      </c>
      <c r="D54" s="16">
        <v>70456000</v>
      </c>
      <c r="E54" s="15">
        <v>5</v>
      </c>
      <c r="F54" s="15">
        <v>0</v>
      </c>
      <c r="G54" s="12">
        <f t="shared" si="2"/>
        <v>5</v>
      </c>
      <c r="H54" s="15">
        <v>16</v>
      </c>
      <c r="I54" s="15">
        <v>1</v>
      </c>
      <c r="J54" s="17">
        <v>0</v>
      </c>
      <c r="K54" s="12">
        <f t="shared" si="3"/>
        <v>1</v>
      </c>
    </row>
    <row r="55" spans="1:11" ht="15" x14ac:dyDescent="0.25">
      <c r="A55" s="14" t="s">
        <v>8</v>
      </c>
      <c r="B55" s="15" t="s">
        <v>111</v>
      </c>
      <c r="C55" s="15" t="s">
        <v>112</v>
      </c>
      <c r="D55" s="16">
        <v>59023000</v>
      </c>
      <c r="E55" s="15">
        <v>4</v>
      </c>
      <c r="F55" s="15">
        <v>0</v>
      </c>
      <c r="G55" s="12">
        <f t="shared" si="2"/>
        <v>4</v>
      </c>
      <c r="H55" s="15">
        <v>59</v>
      </c>
      <c r="I55" s="15">
        <v>3</v>
      </c>
      <c r="J55" s="17">
        <v>0</v>
      </c>
      <c r="K55" s="12">
        <f t="shared" si="3"/>
        <v>3</v>
      </c>
    </row>
    <row r="56" spans="1:11" ht="15" x14ac:dyDescent="0.25">
      <c r="A56" s="14" t="s">
        <v>8</v>
      </c>
      <c r="B56" s="15" t="s">
        <v>33</v>
      </c>
      <c r="C56" s="15" t="s">
        <v>34</v>
      </c>
      <c r="D56" s="16">
        <v>86562000</v>
      </c>
      <c r="E56" s="15">
        <v>6</v>
      </c>
      <c r="F56" s="15">
        <v>0</v>
      </c>
      <c r="G56" s="12">
        <f t="shared" si="2"/>
        <v>6</v>
      </c>
      <c r="H56" s="15">
        <v>20</v>
      </c>
      <c r="I56" s="15">
        <v>1</v>
      </c>
      <c r="J56" s="17">
        <v>0</v>
      </c>
      <c r="K56" s="12">
        <f t="shared" si="3"/>
        <v>1</v>
      </c>
    </row>
    <row r="57" spans="1:11" ht="15" x14ac:dyDescent="0.25">
      <c r="A57" s="14" t="s">
        <v>8</v>
      </c>
      <c r="B57" s="15" t="s">
        <v>21</v>
      </c>
      <c r="C57" s="15" t="s">
        <v>22</v>
      </c>
      <c r="D57" s="16">
        <v>118630000</v>
      </c>
      <c r="E57" s="15">
        <v>8</v>
      </c>
      <c r="F57" s="15">
        <v>0</v>
      </c>
      <c r="G57" s="12">
        <f t="shared" si="2"/>
        <v>8</v>
      </c>
      <c r="H57" s="15">
        <v>27</v>
      </c>
      <c r="I57" s="15">
        <v>1</v>
      </c>
      <c r="J57" s="17">
        <v>0</v>
      </c>
      <c r="K57" s="12">
        <f t="shared" si="3"/>
        <v>1</v>
      </c>
    </row>
    <row r="58" spans="1:11" ht="15" x14ac:dyDescent="0.25">
      <c r="A58" s="14" t="s">
        <v>8</v>
      </c>
      <c r="B58" s="15" t="s">
        <v>115</v>
      </c>
      <c r="C58" s="15" t="s">
        <v>116</v>
      </c>
      <c r="D58" s="16">
        <v>121285000</v>
      </c>
      <c r="E58" s="15">
        <v>9</v>
      </c>
      <c r="F58" s="15">
        <v>0</v>
      </c>
      <c r="G58" s="12">
        <f t="shared" si="2"/>
        <v>9</v>
      </c>
      <c r="H58" s="15">
        <v>39</v>
      </c>
      <c r="I58" s="15">
        <v>2</v>
      </c>
      <c r="J58" s="17">
        <v>0</v>
      </c>
      <c r="K58" s="12">
        <f t="shared" si="3"/>
        <v>2</v>
      </c>
    </row>
    <row r="59" spans="1:11" ht="15" x14ac:dyDescent="0.25">
      <c r="A59" s="14" t="s">
        <v>8</v>
      </c>
      <c r="B59" s="15" t="s">
        <v>53</v>
      </c>
      <c r="C59" s="15" t="s">
        <v>54</v>
      </c>
      <c r="D59" s="16">
        <v>78305000</v>
      </c>
      <c r="E59" s="15">
        <v>6</v>
      </c>
      <c r="F59" s="15">
        <v>0</v>
      </c>
      <c r="G59" s="12">
        <f t="shared" si="2"/>
        <v>6</v>
      </c>
      <c r="H59" s="15">
        <v>8</v>
      </c>
      <c r="I59" s="15">
        <v>0</v>
      </c>
      <c r="J59" s="17">
        <v>0</v>
      </c>
      <c r="K59" s="12">
        <f t="shared" si="3"/>
        <v>0</v>
      </c>
    </row>
    <row r="60" spans="1:11" ht="15" x14ac:dyDescent="0.25">
      <c r="A60" s="14" t="s">
        <v>398</v>
      </c>
      <c r="B60" s="15" t="s">
        <v>271</v>
      </c>
      <c r="C60" s="15" t="s">
        <v>272</v>
      </c>
      <c r="D60" s="16">
        <v>13211022</v>
      </c>
      <c r="E60" s="15">
        <v>1</v>
      </c>
      <c r="F60" s="15">
        <v>0</v>
      </c>
      <c r="G60" s="12">
        <f t="shared" si="2"/>
        <v>1</v>
      </c>
      <c r="H60" s="15">
        <v>27</v>
      </c>
      <c r="I60" s="15">
        <v>1</v>
      </c>
      <c r="J60" s="17">
        <v>0</v>
      </c>
      <c r="K60" s="12">
        <f t="shared" si="3"/>
        <v>1</v>
      </c>
    </row>
    <row r="61" spans="1:11" ht="15" x14ac:dyDescent="0.25">
      <c r="A61" s="14" t="s">
        <v>117</v>
      </c>
      <c r="B61" s="15" t="s">
        <v>118</v>
      </c>
      <c r="C61" s="15" t="s">
        <v>119</v>
      </c>
      <c r="D61" s="16">
        <v>97662864</v>
      </c>
      <c r="E61" s="15">
        <v>7</v>
      </c>
      <c r="F61" s="15">
        <v>0</v>
      </c>
      <c r="G61" s="12">
        <f t="shared" si="2"/>
        <v>7</v>
      </c>
      <c r="H61" s="15">
        <v>109</v>
      </c>
      <c r="I61" s="15">
        <v>5</v>
      </c>
      <c r="J61" s="17">
        <v>0</v>
      </c>
      <c r="K61" s="12">
        <f t="shared" si="3"/>
        <v>5</v>
      </c>
    </row>
    <row r="62" spans="1:11" ht="15" x14ac:dyDescent="0.25">
      <c r="A62" s="19" t="s">
        <v>120</v>
      </c>
      <c r="B62" s="23" t="s">
        <v>137</v>
      </c>
      <c r="C62" s="23" t="s">
        <v>138</v>
      </c>
      <c r="D62" s="24">
        <v>1264000</v>
      </c>
      <c r="E62" s="23">
        <v>1</v>
      </c>
      <c r="F62" s="23">
        <v>0</v>
      </c>
      <c r="G62" s="12">
        <f t="shared" si="2"/>
        <v>1</v>
      </c>
      <c r="H62" s="23">
        <v>4</v>
      </c>
      <c r="I62" s="23">
        <v>0</v>
      </c>
      <c r="J62" s="25">
        <v>6</v>
      </c>
      <c r="K62" s="12">
        <f t="shared" si="3"/>
        <v>6</v>
      </c>
    </row>
    <row r="63" spans="1:11" ht="15" x14ac:dyDescent="0.25">
      <c r="A63" s="19" t="s">
        <v>120</v>
      </c>
      <c r="B63" s="23" t="s">
        <v>121</v>
      </c>
      <c r="C63" s="23" t="s">
        <v>122</v>
      </c>
      <c r="D63" s="24">
        <v>2674000</v>
      </c>
      <c r="E63" s="23">
        <v>1</v>
      </c>
      <c r="F63" s="23">
        <v>0</v>
      </c>
      <c r="G63" s="12">
        <f t="shared" si="2"/>
        <v>1</v>
      </c>
      <c r="H63" s="23">
        <v>14</v>
      </c>
      <c r="I63" s="23">
        <v>1</v>
      </c>
      <c r="J63" s="25">
        <v>0</v>
      </c>
      <c r="K63" s="12">
        <f t="shared" si="3"/>
        <v>1</v>
      </c>
    </row>
    <row r="64" spans="1:11" ht="15" x14ac:dyDescent="0.25">
      <c r="A64" s="19" t="s">
        <v>120</v>
      </c>
      <c r="B64" s="23" t="s">
        <v>143</v>
      </c>
      <c r="C64" s="23" t="s">
        <v>144</v>
      </c>
      <c r="D64" s="24">
        <v>3254000</v>
      </c>
      <c r="E64" s="23">
        <v>1</v>
      </c>
      <c r="F64" s="23">
        <v>0</v>
      </c>
      <c r="G64" s="12">
        <f t="shared" si="2"/>
        <v>1</v>
      </c>
      <c r="H64" s="23">
        <v>22</v>
      </c>
      <c r="I64" s="23">
        <v>1</v>
      </c>
      <c r="J64" s="25">
        <v>0</v>
      </c>
      <c r="K64" s="12">
        <f t="shared" si="3"/>
        <v>1</v>
      </c>
    </row>
    <row r="65" spans="1:11" ht="15" x14ac:dyDescent="0.25">
      <c r="A65" s="19" t="s">
        <v>120</v>
      </c>
      <c r="B65" s="23" t="s">
        <v>155</v>
      </c>
      <c r="C65" s="23" t="s">
        <v>156</v>
      </c>
      <c r="D65" s="24">
        <v>1917000</v>
      </c>
      <c r="E65" s="23">
        <v>1</v>
      </c>
      <c r="F65" s="23">
        <v>0</v>
      </c>
      <c r="G65" s="12">
        <f t="shared" si="2"/>
        <v>1</v>
      </c>
      <c r="H65" s="23">
        <v>10</v>
      </c>
      <c r="I65" s="23">
        <v>1</v>
      </c>
      <c r="J65" s="25">
        <v>0</v>
      </c>
      <c r="K65" s="12">
        <f t="shared" si="3"/>
        <v>1</v>
      </c>
    </row>
    <row r="66" spans="1:11" ht="15" x14ac:dyDescent="0.25">
      <c r="A66" s="19" t="s">
        <v>120</v>
      </c>
      <c r="B66" s="23" t="s">
        <v>149</v>
      </c>
      <c r="C66" s="23" t="s">
        <v>150</v>
      </c>
      <c r="D66" s="24">
        <v>1299000</v>
      </c>
      <c r="E66" s="23">
        <v>1</v>
      </c>
      <c r="F66" s="23">
        <v>0</v>
      </c>
      <c r="G66" s="12">
        <f t="shared" si="2"/>
        <v>1</v>
      </c>
      <c r="H66" s="23">
        <v>12</v>
      </c>
      <c r="I66" s="23">
        <v>1</v>
      </c>
      <c r="J66" s="25">
        <v>0</v>
      </c>
      <c r="K66" s="12">
        <f t="shared" si="3"/>
        <v>1</v>
      </c>
    </row>
    <row r="67" spans="1:11" ht="15" x14ac:dyDescent="0.25">
      <c r="A67" s="19" t="s">
        <v>120</v>
      </c>
      <c r="B67" s="23" t="s">
        <v>145</v>
      </c>
      <c r="C67" s="23" t="s">
        <v>146</v>
      </c>
      <c r="D67" s="24">
        <v>2334000</v>
      </c>
      <c r="E67" s="23">
        <v>1</v>
      </c>
      <c r="F67" s="23">
        <v>0</v>
      </c>
      <c r="G67" s="12">
        <f t="shared" si="2"/>
        <v>1</v>
      </c>
      <c r="H67" s="23">
        <v>10</v>
      </c>
      <c r="I67" s="23">
        <v>1</v>
      </c>
      <c r="J67" s="25">
        <v>0</v>
      </c>
      <c r="K67" s="12">
        <f t="shared" si="3"/>
        <v>1</v>
      </c>
    </row>
    <row r="68" spans="1:11" ht="15" x14ac:dyDescent="0.25">
      <c r="A68" s="19" t="s">
        <v>120</v>
      </c>
      <c r="B68" s="23" t="s">
        <v>153</v>
      </c>
      <c r="C68" s="23" t="s">
        <v>154</v>
      </c>
      <c r="D68" s="24">
        <v>6901000</v>
      </c>
      <c r="E68" s="23">
        <v>1</v>
      </c>
      <c r="F68" s="23">
        <v>0</v>
      </c>
      <c r="G68" s="12">
        <f t="shared" si="2"/>
        <v>1</v>
      </c>
      <c r="H68" s="23">
        <v>24</v>
      </c>
      <c r="I68" s="23">
        <v>1</v>
      </c>
      <c r="J68" s="25">
        <v>0</v>
      </c>
      <c r="K68" s="12">
        <f t="shared" si="3"/>
        <v>1</v>
      </c>
    </row>
    <row r="69" spans="1:11" ht="15" x14ac:dyDescent="0.25">
      <c r="A69" s="19" t="s">
        <v>120</v>
      </c>
      <c r="B69" s="23" t="s">
        <v>133</v>
      </c>
      <c r="C69" s="23" t="s">
        <v>134</v>
      </c>
      <c r="D69" s="24">
        <v>5476000</v>
      </c>
      <c r="E69" s="23">
        <v>1</v>
      </c>
      <c r="F69" s="23">
        <v>0</v>
      </c>
      <c r="G69" s="12">
        <f t="shared" si="2"/>
        <v>1</v>
      </c>
      <c r="H69" s="23">
        <v>34</v>
      </c>
      <c r="I69" s="23">
        <v>2</v>
      </c>
      <c r="J69" s="25">
        <v>0</v>
      </c>
      <c r="K69" s="12">
        <f t="shared" si="3"/>
        <v>2</v>
      </c>
    </row>
    <row r="70" spans="1:11" ht="15" x14ac:dyDescent="0.25">
      <c r="A70" s="14" t="s">
        <v>120</v>
      </c>
      <c r="B70" s="15" t="s">
        <v>147</v>
      </c>
      <c r="C70" s="15" t="s">
        <v>148</v>
      </c>
      <c r="D70" s="16">
        <v>9677709</v>
      </c>
      <c r="E70" s="15">
        <v>1</v>
      </c>
      <c r="F70" s="15">
        <v>0</v>
      </c>
      <c r="G70" s="12">
        <f t="shared" ref="G70:G101" si="4">SUM(E70,F70)</f>
        <v>1</v>
      </c>
      <c r="H70" s="15">
        <v>33</v>
      </c>
      <c r="I70" s="15">
        <v>2</v>
      </c>
      <c r="J70" s="17">
        <v>0</v>
      </c>
      <c r="K70" s="12">
        <f t="shared" ref="K70:K101" si="5">SUM(I70,J70)</f>
        <v>2</v>
      </c>
    </row>
    <row r="71" spans="1:11" ht="15" x14ac:dyDescent="0.25">
      <c r="A71" s="14" t="s">
        <v>120</v>
      </c>
      <c r="B71" s="15" t="s">
        <v>141</v>
      </c>
      <c r="C71" s="15" t="s">
        <v>142</v>
      </c>
      <c r="D71" s="16">
        <v>12284000</v>
      </c>
      <c r="E71" s="15">
        <v>1</v>
      </c>
      <c r="F71" s="15">
        <v>0</v>
      </c>
      <c r="G71" s="12">
        <f t="shared" si="4"/>
        <v>1</v>
      </c>
      <c r="H71" s="15">
        <v>75</v>
      </c>
      <c r="I71" s="15">
        <v>4</v>
      </c>
      <c r="J71" s="17">
        <v>0</v>
      </c>
      <c r="K71" s="12">
        <f t="shared" si="5"/>
        <v>4</v>
      </c>
    </row>
    <row r="72" spans="1:11" ht="15" x14ac:dyDescent="0.25">
      <c r="A72" s="14" t="s">
        <v>120</v>
      </c>
      <c r="B72" s="15" t="s">
        <v>139</v>
      </c>
      <c r="C72" s="15" t="s">
        <v>140</v>
      </c>
      <c r="D72" s="16">
        <v>2169000</v>
      </c>
      <c r="E72" s="15">
        <v>1</v>
      </c>
      <c r="F72" s="15">
        <v>0</v>
      </c>
      <c r="G72" s="12">
        <f t="shared" si="4"/>
        <v>1</v>
      </c>
      <c r="H72" s="15">
        <v>4</v>
      </c>
      <c r="I72" s="15">
        <v>0</v>
      </c>
      <c r="J72" s="17">
        <v>0</v>
      </c>
      <c r="K72" s="12">
        <f t="shared" si="5"/>
        <v>0</v>
      </c>
    </row>
    <row r="73" spans="1:11" ht="15" x14ac:dyDescent="0.25">
      <c r="A73" s="14" t="s">
        <v>120</v>
      </c>
      <c r="B73" s="15" t="s">
        <v>159</v>
      </c>
      <c r="C73" s="15" t="s">
        <v>160</v>
      </c>
      <c r="D73" s="16">
        <v>1280000</v>
      </c>
      <c r="E73" s="15">
        <v>1</v>
      </c>
      <c r="F73" s="15">
        <v>0</v>
      </c>
      <c r="G73" s="12">
        <f t="shared" si="4"/>
        <v>1</v>
      </c>
      <c r="H73" s="15">
        <v>7</v>
      </c>
      <c r="I73" s="15">
        <v>0</v>
      </c>
      <c r="J73" s="17">
        <v>0</v>
      </c>
      <c r="K73" s="12">
        <f t="shared" si="5"/>
        <v>0</v>
      </c>
    </row>
    <row r="74" spans="1:11" ht="15" x14ac:dyDescent="0.25">
      <c r="A74" s="14" t="s">
        <v>120</v>
      </c>
      <c r="B74" s="15" t="s">
        <v>135</v>
      </c>
      <c r="C74" s="15" t="s">
        <v>136</v>
      </c>
      <c r="D74" s="16">
        <v>2645000</v>
      </c>
      <c r="E74" s="15">
        <v>1</v>
      </c>
      <c r="F74" s="15">
        <v>0</v>
      </c>
      <c r="G74" s="12">
        <f t="shared" si="4"/>
        <v>1</v>
      </c>
      <c r="H74" s="15">
        <v>16</v>
      </c>
      <c r="I74" s="15">
        <v>1</v>
      </c>
      <c r="J74" s="17">
        <v>0</v>
      </c>
      <c r="K74" s="12">
        <f t="shared" si="5"/>
        <v>1</v>
      </c>
    </row>
    <row r="75" spans="1:11" ht="15" x14ac:dyDescent="0.25">
      <c r="A75" s="14" t="s">
        <v>120</v>
      </c>
      <c r="B75" s="15" t="s">
        <v>127</v>
      </c>
      <c r="C75" s="15" t="s">
        <v>128</v>
      </c>
      <c r="D75" s="16">
        <v>5755808</v>
      </c>
      <c r="E75" s="15">
        <v>1</v>
      </c>
      <c r="F75" s="15">
        <v>0</v>
      </c>
      <c r="G75" s="12">
        <f t="shared" si="4"/>
        <v>1</v>
      </c>
      <c r="H75" s="15">
        <v>37</v>
      </c>
      <c r="I75" s="15">
        <v>2</v>
      </c>
      <c r="J75" s="17">
        <v>0</v>
      </c>
      <c r="K75" s="12">
        <f t="shared" si="5"/>
        <v>2</v>
      </c>
    </row>
    <row r="76" spans="1:11" ht="15" x14ac:dyDescent="0.25">
      <c r="A76" s="14" t="s">
        <v>120</v>
      </c>
      <c r="B76" s="15" t="s">
        <v>123</v>
      </c>
      <c r="C76" s="15" t="s">
        <v>124</v>
      </c>
      <c r="D76" s="16">
        <v>16311997.18</v>
      </c>
      <c r="E76" s="15">
        <v>2</v>
      </c>
      <c r="F76" s="15">
        <v>0</v>
      </c>
      <c r="G76" s="12">
        <f t="shared" si="4"/>
        <v>2</v>
      </c>
      <c r="H76" s="15">
        <v>44</v>
      </c>
      <c r="I76" s="15">
        <v>2</v>
      </c>
      <c r="J76" s="17">
        <v>0</v>
      </c>
      <c r="K76" s="12">
        <f t="shared" si="5"/>
        <v>2</v>
      </c>
    </row>
    <row r="77" spans="1:11" ht="15" x14ac:dyDescent="0.25">
      <c r="A77" s="14" t="s">
        <v>120</v>
      </c>
      <c r="B77" s="15" t="s">
        <v>125</v>
      </c>
      <c r="C77" s="15" t="s">
        <v>126</v>
      </c>
      <c r="D77" s="16">
        <v>36773000</v>
      </c>
      <c r="E77" s="15">
        <v>3</v>
      </c>
      <c r="F77" s="15">
        <v>0</v>
      </c>
      <c r="G77" s="12">
        <f t="shared" si="4"/>
        <v>3</v>
      </c>
      <c r="H77" s="15">
        <v>159</v>
      </c>
      <c r="I77" s="15">
        <v>8</v>
      </c>
      <c r="J77" s="17">
        <v>0</v>
      </c>
      <c r="K77" s="12">
        <f t="shared" si="5"/>
        <v>8</v>
      </c>
    </row>
    <row r="78" spans="1:11" ht="15" x14ac:dyDescent="0.25">
      <c r="A78" s="14" t="s">
        <v>120</v>
      </c>
      <c r="B78" s="15" t="s">
        <v>157</v>
      </c>
      <c r="C78" s="15" t="s">
        <v>158</v>
      </c>
      <c r="D78" s="16">
        <v>30986313.190000001</v>
      </c>
      <c r="E78" s="15">
        <v>3</v>
      </c>
      <c r="F78" s="15">
        <v>0</v>
      </c>
      <c r="G78" s="12">
        <f t="shared" si="4"/>
        <v>3</v>
      </c>
      <c r="H78" s="15">
        <v>117</v>
      </c>
      <c r="I78" s="15">
        <v>6</v>
      </c>
      <c r="J78" s="17">
        <v>0</v>
      </c>
      <c r="K78" s="12">
        <f t="shared" si="5"/>
        <v>6</v>
      </c>
    </row>
    <row r="79" spans="1:11" ht="15" x14ac:dyDescent="0.25">
      <c r="A79" s="14" t="s">
        <v>120</v>
      </c>
      <c r="B79" s="15" t="s">
        <v>130</v>
      </c>
      <c r="C79" s="15" t="s">
        <v>129</v>
      </c>
      <c r="D79" s="16">
        <v>12627503.68</v>
      </c>
      <c r="E79" s="15">
        <v>1</v>
      </c>
      <c r="F79" s="15">
        <v>0</v>
      </c>
      <c r="G79" s="12">
        <f t="shared" si="4"/>
        <v>1</v>
      </c>
      <c r="H79" s="15">
        <v>33</v>
      </c>
      <c r="I79" s="15">
        <v>2</v>
      </c>
      <c r="J79" s="17">
        <v>0</v>
      </c>
      <c r="K79" s="12">
        <f t="shared" si="5"/>
        <v>2</v>
      </c>
    </row>
    <row r="80" spans="1:11" ht="15" x14ac:dyDescent="0.25">
      <c r="A80" s="14" t="s">
        <v>120</v>
      </c>
      <c r="B80" s="15" t="s">
        <v>131</v>
      </c>
      <c r="C80" s="15" t="s">
        <v>132</v>
      </c>
      <c r="D80" s="16">
        <v>2786000</v>
      </c>
      <c r="E80" s="15">
        <v>1</v>
      </c>
      <c r="F80" s="15">
        <v>0</v>
      </c>
      <c r="G80" s="12">
        <f t="shared" si="4"/>
        <v>1</v>
      </c>
      <c r="H80" s="15">
        <v>11</v>
      </c>
      <c r="I80" s="15">
        <v>1</v>
      </c>
      <c r="J80" s="17">
        <v>0</v>
      </c>
      <c r="K80" s="12">
        <f t="shared" si="5"/>
        <v>1</v>
      </c>
    </row>
    <row r="81" spans="1:11" ht="15" x14ac:dyDescent="0.25">
      <c r="A81" s="14" t="s">
        <v>120</v>
      </c>
      <c r="B81" s="15" t="s">
        <v>151</v>
      </c>
      <c r="C81" s="15" t="s">
        <v>152</v>
      </c>
      <c r="D81" s="16">
        <v>3891000</v>
      </c>
      <c r="E81" s="15">
        <v>1</v>
      </c>
      <c r="F81" s="15">
        <v>0</v>
      </c>
      <c r="G81" s="12">
        <f t="shared" si="4"/>
        <v>1</v>
      </c>
      <c r="H81" s="15">
        <v>33</v>
      </c>
      <c r="I81" s="15">
        <v>2</v>
      </c>
      <c r="J81" s="17">
        <v>0</v>
      </c>
      <c r="K81" s="12">
        <f t="shared" si="5"/>
        <v>2</v>
      </c>
    </row>
    <row r="82" spans="1:11" ht="15" x14ac:dyDescent="0.25">
      <c r="A82" s="19" t="s">
        <v>161</v>
      </c>
      <c r="B82" s="23" t="s">
        <v>168</v>
      </c>
      <c r="C82" s="23" t="s">
        <v>167</v>
      </c>
      <c r="D82" s="24">
        <v>542228.82999999996</v>
      </c>
      <c r="E82" s="23">
        <v>1</v>
      </c>
      <c r="F82" s="23">
        <v>0</v>
      </c>
      <c r="G82" s="12">
        <f t="shared" si="4"/>
        <v>1</v>
      </c>
      <c r="H82" s="23">
        <v>0</v>
      </c>
      <c r="I82" s="23">
        <v>0</v>
      </c>
      <c r="J82" s="25">
        <v>4</v>
      </c>
      <c r="K82" s="12">
        <f t="shared" si="5"/>
        <v>4</v>
      </c>
    </row>
    <row r="83" spans="1:11" ht="15" x14ac:dyDescent="0.25">
      <c r="A83" s="14" t="s">
        <v>161</v>
      </c>
      <c r="B83" s="15" t="s">
        <v>164</v>
      </c>
      <c r="C83" s="15" t="s">
        <v>165</v>
      </c>
      <c r="D83" s="16">
        <v>2800000</v>
      </c>
      <c r="E83" s="15">
        <v>1</v>
      </c>
      <c r="F83" s="15">
        <v>0</v>
      </c>
      <c r="G83" s="12">
        <f t="shared" si="4"/>
        <v>1</v>
      </c>
      <c r="H83" s="15">
        <v>0</v>
      </c>
      <c r="I83" s="15">
        <v>0</v>
      </c>
      <c r="J83" s="17">
        <v>0</v>
      </c>
      <c r="K83" s="12">
        <f t="shared" si="5"/>
        <v>0</v>
      </c>
    </row>
    <row r="84" spans="1:11" ht="15" x14ac:dyDescent="0.25">
      <c r="A84" s="14" t="s">
        <v>161</v>
      </c>
      <c r="B84" s="15" t="s">
        <v>166</v>
      </c>
      <c r="C84" s="15" t="s">
        <v>167</v>
      </c>
      <c r="D84" s="16">
        <v>101751714.17</v>
      </c>
      <c r="E84" s="15">
        <v>7</v>
      </c>
      <c r="F84" s="15">
        <v>0</v>
      </c>
      <c r="G84" s="12">
        <f t="shared" si="4"/>
        <v>7</v>
      </c>
      <c r="H84" s="15">
        <v>76</v>
      </c>
      <c r="I84" s="15">
        <v>4</v>
      </c>
      <c r="J84" s="17">
        <v>0</v>
      </c>
      <c r="K84" s="12">
        <f t="shared" si="5"/>
        <v>4</v>
      </c>
    </row>
    <row r="85" spans="1:11" ht="15" x14ac:dyDescent="0.25">
      <c r="A85" s="14" t="s">
        <v>161</v>
      </c>
      <c r="B85" s="15" t="s">
        <v>169</v>
      </c>
      <c r="C85" s="15" t="s">
        <v>167</v>
      </c>
      <c r="D85" s="16">
        <v>1073458.67</v>
      </c>
      <c r="E85" s="15">
        <v>1</v>
      </c>
      <c r="F85" s="15">
        <v>0</v>
      </c>
      <c r="G85" s="12">
        <f t="shared" si="4"/>
        <v>1</v>
      </c>
      <c r="H85" s="15">
        <v>0</v>
      </c>
      <c r="I85" s="15">
        <v>0</v>
      </c>
      <c r="J85" s="17">
        <v>0</v>
      </c>
      <c r="K85" s="12">
        <f t="shared" si="5"/>
        <v>0</v>
      </c>
    </row>
    <row r="86" spans="1:11" ht="15" x14ac:dyDescent="0.25">
      <c r="A86" s="14" t="s">
        <v>161</v>
      </c>
      <c r="B86" s="15" t="s">
        <v>170</v>
      </c>
      <c r="C86" s="15" t="s">
        <v>171</v>
      </c>
      <c r="D86" s="16">
        <v>8071298.7400000002</v>
      </c>
      <c r="E86" s="15">
        <v>1</v>
      </c>
      <c r="F86" s="15">
        <v>0</v>
      </c>
      <c r="G86" s="12">
        <f t="shared" si="4"/>
        <v>1</v>
      </c>
      <c r="H86" s="15">
        <v>13</v>
      </c>
      <c r="I86" s="15">
        <v>1</v>
      </c>
      <c r="J86" s="17">
        <v>0</v>
      </c>
      <c r="K86" s="12">
        <f t="shared" si="5"/>
        <v>1</v>
      </c>
    </row>
    <row r="87" spans="1:11" ht="15" x14ac:dyDescent="0.25">
      <c r="A87" s="14" t="s">
        <v>161</v>
      </c>
      <c r="B87" s="15" t="s">
        <v>162</v>
      </c>
      <c r="C87" s="15" t="s">
        <v>163</v>
      </c>
      <c r="D87" s="16">
        <v>1300000</v>
      </c>
      <c r="E87" s="15">
        <v>1</v>
      </c>
      <c r="F87" s="15">
        <v>0</v>
      </c>
      <c r="G87" s="12">
        <f t="shared" si="4"/>
        <v>1</v>
      </c>
      <c r="H87" s="15">
        <v>5</v>
      </c>
      <c r="I87" s="15">
        <v>0</v>
      </c>
      <c r="J87" s="17">
        <v>0</v>
      </c>
      <c r="K87" s="12">
        <f t="shared" si="5"/>
        <v>0</v>
      </c>
    </row>
    <row r="88" spans="1:11" ht="15" x14ac:dyDescent="0.25">
      <c r="A88" s="14" t="s">
        <v>172</v>
      </c>
      <c r="B88" s="15" t="s">
        <v>187</v>
      </c>
      <c r="C88" s="15" t="s">
        <v>188</v>
      </c>
      <c r="D88" s="16">
        <v>6250000</v>
      </c>
      <c r="E88" s="15">
        <v>1</v>
      </c>
      <c r="F88" s="15">
        <v>0</v>
      </c>
      <c r="G88" s="12">
        <f t="shared" si="4"/>
        <v>1</v>
      </c>
      <c r="H88" s="15">
        <v>1</v>
      </c>
      <c r="I88" s="15">
        <v>0</v>
      </c>
      <c r="J88" s="17">
        <v>0</v>
      </c>
      <c r="K88" s="12">
        <f t="shared" si="5"/>
        <v>0</v>
      </c>
    </row>
    <row r="89" spans="1:11" ht="15" x14ac:dyDescent="0.25">
      <c r="A89" s="14" t="s">
        <v>172</v>
      </c>
      <c r="B89" s="15" t="s">
        <v>191</v>
      </c>
      <c r="C89" s="15" t="s">
        <v>192</v>
      </c>
      <c r="D89" s="16">
        <v>7780000</v>
      </c>
      <c r="E89" s="15">
        <v>1</v>
      </c>
      <c r="F89" s="15">
        <v>0</v>
      </c>
      <c r="G89" s="12">
        <f t="shared" si="4"/>
        <v>1</v>
      </c>
      <c r="H89" s="15">
        <v>20</v>
      </c>
      <c r="I89" s="15">
        <v>1</v>
      </c>
      <c r="J89" s="17">
        <v>0</v>
      </c>
      <c r="K89" s="12">
        <f t="shared" si="5"/>
        <v>1</v>
      </c>
    </row>
    <row r="90" spans="1:11" ht="15" x14ac:dyDescent="0.25">
      <c r="A90" s="14" t="s">
        <v>172</v>
      </c>
      <c r="B90" s="15" t="s">
        <v>185</v>
      </c>
      <c r="C90" s="15" t="s">
        <v>186</v>
      </c>
      <c r="D90" s="16">
        <v>95879966</v>
      </c>
      <c r="E90" s="15">
        <v>7</v>
      </c>
      <c r="F90" s="15">
        <v>0</v>
      </c>
      <c r="G90" s="12">
        <f t="shared" si="4"/>
        <v>7</v>
      </c>
      <c r="H90" s="15">
        <v>126</v>
      </c>
      <c r="I90" s="15">
        <v>6</v>
      </c>
      <c r="J90" s="17">
        <v>0</v>
      </c>
      <c r="K90" s="12">
        <f t="shared" si="5"/>
        <v>6</v>
      </c>
    </row>
    <row r="91" spans="1:11" ht="15" x14ac:dyDescent="0.25">
      <c r="A91" s="14" t="s">
        <v>172</v>
      </c>
      <c r="B91" s="15" t="s">
        <v>183</v>
      </c>
      <c r="C91" s="15" t="s">
        <v>184</v>
      </c>
      <c r="D91" s="16">
        <v>52359600</v>
      </c>
      <c r="E91" s="15">
        <v>4</v>
      </c>
      <c r="F91" s="15">
        <v>0</v>
      </c>
      <c r="G91" s="12">
        <f t="shared" si="4"/>
        <v>4</v>
      </c>
      <c r="H91" s="15">
        <v>60</v>
      </c>
      <c r="I91" s="15">
        <v>3</v>
      </c>
      <c r="J91" s="17">
        <v>0</v>
      </c>
      <c r="K91" s="12">
        <f t="shared" si="5"/>
        <v>3</v>
      </c>
    </row>
    <row r="92" spans="1:11" ht="15" x14ac:dyDescent="0.25">
      <c r="A92" s="14" t="s">
        <v>172</v>
      </c>
      <c r="B92" s="15" t="s">
        <v>175</v>
      </c>
      <c r="C92" s="15" t="s">
        <v>176</v>
      </c>
      <c r="D92" s="16">
        <v>29396400</v>
      </c>
      <c r="E92" s="15">
        <v>2</v>
      </c>
      <c r="F92" s="15">
        <v>0</v>
      </c>
      <c r="G92" s="12">
        <f t="shared" si="4"/>
        <v>2</v>
      </c>
      <c r="H92" s="15">
        <v>73</v>
      </c>
      <c r="I92" s="15">
        <v>4</v>
      </c>
      <c r="J92" s="17">
        <v>0</v>
      </c>
      <c r="K92" s="12">
        <f t="shared" si="5"/>
        <v>4</v>
      </c>
    </row>
    <row r="93" spans="1:11" ht="15" x14ac:dyDescent="0.25">
      <c r="A93" s="14" t="s">
        <v>172</v>
      </c>
      <c r="B93" s="15" t="s">
        <v>179</v>
      </c>
      <c r="C93" s="15" t="s">
        <v>180</v>
      </c>
      <c r="D93" s="16">
        <v>9040154</v>
      </c>
      <c r="E93" s="15">
        <v>1</v>
      </c>
      <c r="F93" s="15">
        <v>0</v>
      </c>
      <c r="G93" s="12">
        <f t="shared" si="4"/>
        <v>1</v>
      </c>
      <c r="H93" s="15">
        <v>39</v>
      </c>
      <c r="I93" s="15">
        <v>2</v>
      </c>
      <c r="J93" s="17">
        <v>0</v>
      </c>
      <c r="K93" s="12">
        <f t="shared" si="5"/>
        <v>2</v>
      </c>
    </row>
    <row r="94" spans="1:11" ht="15" x14ac:dyDescent="0.25">
      <c r="A94" s="14" t="s">
        <v>172</v>
      </c>
      <c r="B94" s="15" t="s">
        <v>189</v>
      </c>
      <c r="C94" s="15" t="s">
        <v>190</v>
      </c>
      <c r="D94" s="16">
        <v>44240224</v>
      </c>
      <c r="E94" s="15">
        <v>3</v>
      </c>
      <c r="F94" s="15">
        <v>0</v>
      </c>
      <c r="G94" s="12">
        <f t="shared" si="4"/>
        <v>3</v>
      </c>
      <c r="H94" s="15">
        <v>20</v>
      </c>
      <c r="I94" s="15">
        <v>1</v>
      </c>
      <c r="J94" s="17">
        <v>0</v>
      </c>
      <c r="K94" s="12">
        <f t="shared" si="5"/>
        <v>1</v>
      </c>
    </row>
    <row r="95" spans="1:11" ht="15" x14ac:dyDescent="0.25">
      <c r="A95" s="14" t="s">
        <v>172</v>
      </c>
      <c r="B95" s="15" t="s">
        <v>177</v>
      </c>
      <c r="C95" s="15" t="s">
        <v>178</v>
      </c>
      <c r="D95" s="16">
        <v>17923000</v>
      </c>
      <c r="E95" s="15">
        <v>2</v>
      </c>
      <c r="F95" s="15">
        <v>0</v>
      </c>
      <c r="G95" s="12">
        <f t="shared" si="4"/>
        <v>2</v>
      </c>
      <c r="H95" s="15">
        <v>15</v>
      </c>
      <c r="I95" s="15">
        <v>1</v>
      </c>
      <c r="J95" s="17">
        <v>0</v>
      </c>
      <c r="K95" s="12">
        <f t="shared" si="5"/>
        <v>1</v>
      </c>
    </row>
    <row r="96" spans="1:11" ht="15" x14ac:dyDescent="0.25">
      <c r="A96" s="14" t="s">
        <v>172</v>
      </c>
      <c r="B96" s="15" t="s">
        <v>193</v>
      </c>
      <c r="C96" s="15" t="s">
        <v>194</v>
      </c>
      <c r="D96" s="16">
        <v>118024800</v>
      </c>
      <c r="E96" s="15">
        <v>8</v>
      </c>
      <c r="F96" s="15">
        <v>0</v>
      </c>
      <c r="G96" s="12">
        <f t="shared" si="4"/>
        <v>8</v>
      </c>
      <c r="H96" s="15">
        <v>49</v>
      </c>
      <c r="I96" s="15">
        <v>2</v>
      </c>
      <c r="J96" s="17">
        <v>0</v>
      </c>
      <c r="K96" s="12">
        <f t="shared" si="5"/>
        <v>2</v>
      </c>
    </row>
    <row r="97" spans="1:11" ht="15" x14ac:dyDescent="0.25">
      <c r="A97" s="14" t="s">
        <v>172</v>
      </c>
      <c r="B97" s="15" t="s">
        <v>173</v>
      </c>
      <c r="C97" s="15" t="s">
        <v>174</v>
      </c>
      <c r="D97" s="16">
        <v>84421200</v>
      </c>
      <c r="E97" s="15">
        <v>6</v>
      </c>
      <c r="F97" s="15">
        <v>0</v>
      </c>
      <c r="G97" s="12">
        <f t="shared" si="4"/>
        <v>6</v>
      </c>
      <c r="H97" s="15">
        <v>31</v>
      </c>
      <c r="I97" s="15">
        <v>2</v>
      </c>
      <c r="J97" s="17">
        <v>0</v>
      </c>
      <c r="K97" s="12">
        <f t="shared" si="5"/>
        <v>2</v>
      </c>
    </row>
    <row r="98" spans="1:11" ht="15" x14ac:dyDescent="0.25">
      <c r="A98" s="14" t="s">
        <v>172</v>
      </c>
      <c r="B98" s="15" t="s">
        <v>195</v>
      </c>
      <c r="C98" s="15" t="s">
        <v>196</v>
      </c>
      <c r="D98" s="16">
        <v>20748000</v>
      </c>
      <c r="E98" s="15">
        <v>2</v>
      </c>
      <c r="F98" s="15">
        <v>0</v>
      </c>
      <c r="G98" s="12">
        <f t="shared" si="4"/>
        <v>2</v>
      </c>
      <c r="H98" s="15">
        <v>52</v>
      </c>
      <c r="I98" s="15">
        <v>3</v>
      </c>
      <c r="J98" s="17">
        <v>0</v>
      </c>
      <c r="K98" s="12">
        <f t="shared" si="5"/>
        <v>3</v>
      </c>
    </row>
    <row r="99" spans="1:11" ht="15" x14ac:dyDescent="0.25">
      <c r="A99" s="14" t="s">
        <v>172</v>
      </c>
      <c r="B99" s="15" t="s">
        <v>181</v>
      </c>
      <c r="C99" s="15" t="s">
        <v>182</v>
      </c>
      <c r="D99" s="16">
        <v>26989788</v>
      </c>
      <c r="E99" s="15">
        <v>2</v>
      </c>
      <c r="F99" s="15">
        <v>0</v>
      </c>
      <c r="G99" s="12">
        <f t="shared" si="4"/>
        <v>2</v>
      </c>
      <c r="H99" s="15">
        <v>47</v>
      </c>
      <c r="I99" s="15">
        <v>2</v>
      </c>
      <c r="J99" s="17">
        <v>0</v>
      </c>
      <c r="K99" s="12">
        <f t="shared" si="5"/>
        <v>2</v>
      </c>
    </row>
    <row r="100" spans="1:11" ht="15" x14ac:dyDescent="0.25">
      <c r="A100" s="14" t="s">
        <v>197</v>
      </c>
      <c r="B100" s="15" t="s">
        <v>198</v>
      </c>
      <c r="C100" s="15" t="s">
        <v>199</v>
      </c>
      <c r="D100" s="16">
        <v>44000000</v>
      </c>
      <c r="E100" s="15">
        <v>3</v>
      </c>
      <c r="F100" s="15">
        <v>0</v>
      </c>
      <c r="G100" s="12">
        <f t="shared" si="4"/>
        <v>3</v>
      </c>
      <c r="H100" s="15">
        <v>60</v>
      </c>
      <c r="I100" s="15">
        <v>3</v>
      </c>
      <c r="J100" s="17">
        <v>0</v>
      </c>
      <c r="K100" s="12">
        <f t="shared" si="5"/>
        <v>3</v>
      </c>
    </row>
    <row r="101" spans="1:11" ht="15" x14ac:dyDescent="0.25">
      <c r="A101" s="14" t="s">
        <v>197</v>
      </c>
      <c r="B101" s="15" t="s">
        <v>200</v>
      </c>
      <c r="C101" s="15" t="s">
        <v>201</v>
      </c>
      <c r="D101" s="16">
        <v>40250000</v>
      </c>
      <c r="E101" s="15">
        <v>3</v>
      </c>
      <c r="F101" s="15">
        <v>0</v>
      </c>
      <c r="G101" s="12">
        <f t="shared" si="4"/>
        <v>3</v>
      </c>
      <c r="H101" s="15">
        <v>41</v>
      </c>
      <c r="I101" s="15">
        <v>2</v>
      </c>
      <c r="J101" s="17">
        <v>0</v>
      </c>
      <c r="K101" s="12">
        <f t="shared" si="5"/>
        <v>2</v>
      </c>
    </row>
    <row r="102" spans="1:11" ht="15" x14ac:dyDescent="0.25">
      <c r="A102" s="19" t="s">
        <v>202</v>
      </c>
      <c r="B102" s="23" t="s">
        <v>217</v>
      </c>
      <c r="C102" s="23" t="s">
        <v>218</v>
      </c>
      <c r="D102" s="24">
        <v>0</v>
      </c>
      <c r="E102" s="23">
        <v>0</v>
      </c>
      <c r="F102" s="23">
        <v>0</v>
      </c>
      <c r="G102" s="12">
        <f t="shared" ref="G102:G133" si="6">SUM(E102,F102)</f>
        <v>0</v>
      </c>
      <c r="H102" s="23">
        <v>2</v>
      </c>
      <c r="I102" s="23">
        <v>0</v>
      </c>
      <c r="J102" s="25">
        <v>5</v>
      </c>
      <c r="K102" s="12">
        <f t="shared" ref="K102:K133" si="7">SUM(I102,J102)</f>
        <v>5</v>
      </c>
    </row>
    <row r="103" spans="1:11" ht="15" x14ac:dyDescent="0.25">
      <c r="A103" s="19" t="s">
        <v>202</v>
      </c>
      <c r="B103" s="23" t="s">
        <v>267</v>
      </c>
      <c r="C103" s="23" t="s">
        <v>268</v>
      </c>
      <c r="D103" s="24">
        <v>2692570</v>
      </c>
      <c r="E103" s="23">
        <v>1</v>
      </c>
      <c r="F103" s="23">
        <v>0</v>
      </c>
      <c r="G103" s="12">
        <f t="shared" si="6"/>
        <v>1</v>
      </c>
      <c r="H103" s="23">
        <v>13</v>
      </c>
      <c r="I103" s="23">
        <v>1</v>
      </c>
      <c r="J103" s="25">
        <v>0</v>
      </c>
      <c r="K103" s="12">
        <f t="shared" si="7"/>
        <v>1</v>
      </c>
    </row>
    <row r="104" spans="1:11" ht="15" x14ac:dyDescent="0.25">
      <c r="A104" s="19" t="s">
        <v>202</v>
      </c>
      <c r="B104" s="23" t="s">
        <v>269</v>
      </c>
      <c r="C104" s="23" t="s">
        <v>270</v>
      </c>
      <c r="D104" s="24">
        <v>5686950</v>
      </c>
      <c r="E104" s="23">
        <v>1</v>
      </c>
      <c r="F104" s="23">
        <v>0</v>
      </c>
      <c r="G104" s="12">
        <f t="shared" si="6"/>
        <v>1</v>
      </c>
      <c r="H104" s="23">
        <v>15</v>
      </c>
      <c r="I104" s="23">
        <v>1</v>
      </c>
      <c r="J104" s="25">
        <v>5</v>
      </c>
      <c r="K104" s="12">
        <f t="shared" si="7"/>
        <v>6</v>
      </c>
    </row>
    <row r="105" spans="1:11" ht="15" x14ac:dyDescent="0.25">
      <c r="A105" s="19" t="s">
        <v>202</v>
      </c>
      <c r="B105" s="23" t="s">
        <v>393</v>
      </c>
      <c r="C105" s="23" t="s">
        <v>204</v>
      </c>
      <c r="D105" s="24">
        <v>0</v>
      </c>
      <c r="E105" s="23">
        <v>0</v>
      </c>
      <c r="F105" s="23">
        <v>0</v>
      </c>
      <c r="G105" s="12">
        <f t="shared" si="6"/>
        <v>0</v>
      </c>
      <c r="H105" s="23">
        <v>13</v>
      </c>
      <c r="I105" s="23">
        <v>1</v>
      </c>
      <c r="J105" s="25">
        <v>0</v>
      </c>
      <c r="K105" s="12">
        <f t="shared" si="7"/>
        <v>1</v>
      </c>
    </row>
    <row r="106" spans="1:11" ht="15" x14ac:dyDescent="0.25">
      <c r="A106" s="19" t="s">
        <v>202</v>
      </c>
      <c r="B106" s="23" t="s">
        <v>396</v>
      </c>
      <c r="C106" s="23" t="s">
        <v>395</v>
      </c>
      <c r="D106" s="24">
        <v>0</v>
      </c>
      <c r="E106" s="23">
        <v>0</v>
      </c>
      <c r="F106" s="27">
        <v>7</v>
      </c>
      <c r="G106" s="12">
        <f t="shared" si="6"/>
        <v>7</v>
      </c>
      <c r="H106" s="23">
        <v>60</v>
      </c>
      <c r="I106" s="23">
        <v>3</v>
      </c>
      <c r="J106" s="25">
        <v>0</v>
      </c>
      <c r="K106" s="12">
        <f t="shared" si="7"/>
        <v>3</v>
      </c>
    </row>
    <row r="107" spans="1:11" ht="15" x14ac:dyDescent="0.25">
      <c r="A107" s="19" t="s">
        <v>202</v>
      </c>
      <c r="B107" s="23" t="s">
        <v>397</v>
      </c>
      <c r="C107" s="23" t="s">
        <v>203</v>
      </c>
      <c r="D107" s="24">
        <v>0</v>
      </c>
      <c r="E107" s="23">
        <v>0</v>
      </c>
      <c r="F107" s="23">
        <v>0</v>
      </c>
      <c r="G107" s="12">
        <f t="shared" si="6"/>
        <v>0</v>
      </c>
      <c r="H107" s="23">
        <v>0</v>
      </c>
      <c r="I107" s="23">
        <v>0</v>
      </c>
      <c r="J107" s="25">
        <v>0</v>
      </c>
      <c r="K107" s="12">
        <f t="shared" si="7"/>
        <v>0</v>
      </c>
    </row>
    <row r="108" spans="1:11" ht="15" x14ac:dyDescent="0.25">
      <c r="A108" s="19" t="s">
        <v>202</v>
      </c>
      <c r="B108" s="23" t="s">
        <v>247</v>
      </c>
      <c r="C108" s="23" t="s">
        <v>248</v>
      </c>
      <c r="D108" s="24">
        <v>18553697</v>
      </c>
      <c r="E108" s="23">
        <v>2</v>
      </c>
      <c r="F108" s="15">
        <v>0</v>
      </c>
      <c r="G108" s="12">
        <f t="shared" si="6"/>
        <v>2</v>
      </c>
      <c r="H108" s="23">
        <v>144</v>
      </c>
      <c r="I108" s="23">
        <v>7</v>
      </c>
      <c r="J108" s="17">
        <v>0</v>
      </c>
      <c r="K108" s="12">
        <f t="shared" si="7"/>
        <v>7</v>
      </c>
    </row>
    <row r="109" spans="1:11" ht="15" x14ac:dyDescent="0.25">
      <c r="A109" s="19" t="s">
        <v>202</v>
      </c>
      <c r="B109" s="23" t="s">
        <v>243</v>
      </c>
      <c r="C109" s="23" t="s">
        <v>244</v>
      </c>
      <c r="D109" s="24">
        <v>4954764</v>
      </c>
      <c r="E109" s="23">
        <v>1</v>
      </c>
      <c r="F109" s="15">
        <v>0</v>
      </c>
      <c r="G109" s="12">
        <f t="shared" si="6"/>
        <v>1</v>
      </c>
      <c r="H109" s="23">
        <v>31</v>
      </c>
      <c r="I109" s="23">
        <v>2</v>
      </c>
      <c r="J109" s="17">
        <v>0</v>
      </c>
      <c r="K109" s="12">
        <f t="shared" si="7"/>
        <v>2</v>
      </c>
    </row>
    <row r="110" spans="1:11" ht="15" x14ac:dyDescent="0.25">
      <c r="A110" s="14" t="s">
        <v>202</v>
      </c>
      <c r="B110" s="15" t="s">
        <v>215</v>
      </c>
      <c r="C110" s="15" t="s">
        <v>216</v>
      </c>
      <c r="D110" s="16">
        <v>0</v>
      </c>
      <c r="E110" s="15">
        <v>0</v>
      </c>
      <c r="F110" s="15">
        <v>0</v>
      </c>
      <c r="G110" s="12">
        <f t="shared" si="6"/>
        <v>0</v>
      </c>
      <c r="H110" s="15">
        <v>15</v>
      </c>
      <c r="I110" s="15">
        <v>1</v>
      </c>
      <c r="J110" s="17">
        <v>0</v>
      </c>
      <c r="K110" s="12">
        <f t="shared" si="7"/>
        <v>1</v>
      </c>
    </row>
    <row r="111" spans="1:11" ht="15" x14ac:dyDescent="0.25">
      <c r="A111" s="14" t="s">
        <v>202</v>
      </c>
      <c r="B111" s="15" t="s">
        <v>237</v>
      </c>
      <c r="C111" s="15" t="s">
        <v>238</v>
      </c>
      <c r="D111" s="16">
        <v>315417039</v>
      </c>
      <c r="E111" s="15">
        <v>22</v>
      </c>
      <c r="F111" s="15">
        <v>0</v>
      </c>
      <c r="G111" s="12">
        <f t="shared" si="6"/>
        <v>22</v>
      </c>
      <c r="H111" s="15">
        <v>343</v>
      </c>
      <c r="I111" s="15">
        <v>17</v>
      </c>
      <c r="J111" s="17">
        <v>0</v>
      </c>
      <c r="K111" s="12">
        <f t="shared" si="7"/>
        <v>17</v>
      </c>
    </row>
    <row r="112" spans="1:11" ht="15" x14ac:dyDescent="0.25">
      <c r="A112" s="14" t="s">
        <v>202</v>
      </c>
      <c r="B112" s="15" t="s">
        <v>263</v>
      </c>
      <c r="C112" s="15" t="s">
        <v>264</v>
      </c>
      <c r="D112" s="16">
        <v>981146789</v>
      </c>
      <c r="E112" s="15">
        <v>66</v>
      </c>
      <c r="F112" s="15">
        <v>0</v>
      </c>
      <c r="G112" s="12">
        <f t="shared" si="6"/>
        <v>66</v>
      </c>
      <c r="H112" s="15">
        <v>1034</v>
      </c>
      <c r="I112" s="15">
        <v>52</v>
      </c>
      <c r="J112" s="17">
        <v>0</v>
      </c>
      <c r="K112" s="12">
        <f t="shared" si="7"/>
        <v>52</v>
      </c>
    </row>
    <row r="113" spans="1:11" ht="15" x14ac:dyDescent="0.25">
      <c r="A113" s="14" t="s">
        <v>202</v>
      </c>
      <c r="B113" s="15" t="s">
        <v>255</v>
      </c>
      <c r="C113" s="15" t="s">
        <v>256</v>
      </c>
      <c r="D113" s="16">
        <v>4843913</v>
      </c>
      <c r="E113" s="15">
        <v>1</v>
      </c>
      <c r="F113" s="15">
        <v>0</v>
      </c>
      <c r="G113" s="12">
        <f t="shared" si="6"/>
        <v>1</v>
      </c>
      <c r="H113" s="15">
        <v>47</v>
      </c>
      <c r="I113" s="15">
        <v>2</v>
      </c>
      <c r="J113" s="17">
        <v>0</v>
      </c>
      <c r="K113" s="12">
        <f t="shared" si="7"/>
        <v>2</v>
      </c>
    </row>
    <row r="114" spans="1:11" ht="15" x14ac:dyDescent="0.25">
      <c r="A114" s="14" t="s">
        <v>202</v>
      </c>
      <c r="B114" s="15" t="s">
        <v>235</v>
      </c>
      <c r="C114" s="15" t="s">
        <v>236</v>
      </c>
      <c r="D114" s="16">
        <v>316046197</v>
      </c>
      <c r="E114" s="15">
        <v>22</v>
      </c>
      <c r="F114" s="15">
        <v>0</v>
      </c>
      <c r="G114" s="12">
        <f t="shared" si="6"/>
        <v>22</v>
      </c>
      <c r="H114" s="15">
        <v>298</v>
      </c>
      <c r="I114" s="15">
        <v>15</v>
      </c>
      <c r="J114" s="17">
        <v>0</v>
      </c>
      <c r="K114" s="12">
        <f t="shared" si="7"/>
        <v>15</v>
      </c>
    </row>
    <row r="115" spans="1:11" s="26" customFormat="1" ht="15" x14ac:dyDescent="0.25">
      <c r="A115" s="14" t="s">
        <v>202</v>
      </c>
      <c r="B115" s="15" t="s">
        <v>207</v>
      </c>
      <c r="C115" s="15" t="s">
        <v>208</v>
      </c>
      <c r="D115" s="16">
        <v>1054869607</v>
      </c>
      <c r="E115" s="15">
        <v>71</v>
      </c>
      <c r="F115" s="15">
        <v>0</v>
      </c>
      <c r="G115" s="12">
        <f t="shared" si="6"/>
        <v>71</v>
      </c>
      <c r="H115" s="15">
        <v>1748</v>
      </c>
      <c r="I115" s="15">
        <v>87</v>
      </c>
      <c r="J115" s="17">
        <v>0</v>
      </c>
      <c r="K115" s="12">
        <f t="shared" si="7"/>
        <v>87</v>
      </c>
    </row>
    <row r="116" spans="1:11" s="26" customFormat="1" ht="15" x14ac:dyDescent="0.25">
      <c r="A116" s="14" t="s">
        <v>202</v>
      </c>
      <c r="B116" s="15" t="s">
        <v>257</v>
      </c>
      <c r="C116" s="15" t="s">
        <v>258</v>
      </c>
      <c r="D116" s="16">
        <v>222824614</v>
      </c>
      <c r="E116" s="15">
        <v>15</v>
      </c>
      <c r="F116" s="15">
        <v>0</v>
      </c>
      <c r="G116" s="12">
        <f t="shared" si="6"/>
        <v>15</v>
      </c>
      <c r="H116" s="15">
        <v>287</v>
      </c>
      <c r="I116" s="15">
        <v>14</v>
      </c>
      <c r="J116" s="17">
        <v>0</v>
      </c>
      <c r="K116" s="12">
        <f t="shared" si="7"/>
        <v>14</v>
      </c>
    </row>
    <row r="117" spans="1:11" ht="15" x14ac:dyDescent="0.25">
      <c r="A117" s="14" t="s">
        <v>202</v>
      </c>
      <c r="B117" s="15" t="s">
        <v>221</v>
      </c>
      <c r="C117" s="15" t="s">
        <v>222</v>
      </c>
      <c r="D117" s="16">
        <v>16313308</v>
      </c>
      <c r="E117" s="15">
        <v>2</v>
      </c>
      <c r="F117" s="15">
        <v>0</v>
      </c>
      <c r="G117" s="12">
        <f t="shared" si="6"/>
        <v>2</v>
      </c>
      <c r="H117" s="15">
        <v>42</v>
      </c>
      <c r="I117" s="15">
        <v>2</v>
      </c>
      <c r="J117" s="17">
        <v>0</v>
      </c>
      <c r="K117" s="12">
        <f t="shared" si="7"/>
        <v>2</v>
      </c>
    </row>
    <row r="118" spans="1:11" ht="15" x14ac:dyDescent="0.25">
      <c r="A118" s="14" t="s">
        <v>202</v>
      </c>
      <c r="B118" s="15" t="s">
        <v>249</v>
      </c>
      <c r="C118" s="15" t="s">
        <v>250</v>
      </c>
      <c r="D118" s="16">
        <v>141166403</v>
      </c>
      <c r="E118" s="15">
        <v>10</v>
      </c>
      <c r="F118" s="15">
        <v>0</v>
      </c>
      <c r="G118" s="12">
        <f t="shared" si="6"/>
        <v>10</v>
      </c>
      <c r="H118" s="15">
        <v>227</v>
      </c>
      <c r="I118" s="15">
        <v>11</v>
      </c>
      <c r="J118" s="17">
        <v>0</v>
      </c>
      <c r="K118" s="12">
        <f t="shared" si="7"/>
        <v>11</v>
      </c>
    </row>
    <row r="119" spans="1:11" ht="15" x14ac:dyDescent="0.25">
      <c r="A119" s="14" t="s">
        <v>202</v>
      </c>
      <c r="B119" s="15" t="s">
        <v>219</v>
      </c>
      <c r="C119" s="15" t="s">
        <v>220</v>
      </c>
      <c r="D119" s="16">
        <v>0</v>
      </c>
      <c r="E119" s="15">
        <v>0</v>
      </c>
      <c r="F119" s="15">
        <v>0</v>
      </c>
      <c r="G119" s="12">
        <f t="shared" si="6"/>
        <v>0</v>
      </c>
      <c r="H119" s="15">
        <v>5</v>
      </c>
      <c r="I119" s="15">
        <v>0</v>
      </c>
      <c r="J119" s="17">
        <v>0</v>
      </c>
      <c r="K119" s="12">
        <f t="shared" si="7"/>
        <v>0</v>
      </c>
    </row>
    <row r="120" spans="1:11" ht="15" x14ac:dyDescent="0.25">
      <c r="A120" s="14" t="s">
        <v>202</v>
      </c>
      <c r="B120" s="15" t="s">
        <v>231</v>
      </c>
      <c r="C120" s="15" t="s">
        <v>232</v>
      </c>
      <c r="D120" s="16">
        <v>80606414</v>
      </c>
      <c r="E120" s="15">
        <v>6</v>
      </c>
      <c r="F120" s="15">
        <v>0</v>
      </c>
      <c r="G120" s="12">
        <f t="shared" si="6"/>
        <v>6</v>
      </c>
      <c r="H120" s="15">
        <v>194</v>
      </c>
      <c r="I120" s="15">
        <v>10</v>
      </c>
      <c r="J120" s="17">
        <v>0</v>
      </c>
      <c r="K120" s="12">
        <f t="shared" si="7"/>
        <v>10</v>
      </c>
    </row>
    <row r="121" spans="1:11" ht="15" x14ac:dyDescent="0.25">
      <c r="A121" s="14" t="s">
        <v>202</v>
      </c>
      <c r="B121" s="15" t="s">
        <v>225</v>
      </c>
      <c r="C121" s="15" t="s">
        <v>226</v>
      </c>
      <c r="D121" s="16">
        <v>1547011</v>
      </c>
      <c r="E121" s="15">
        <v>1</v>
      </c>
      <c r="F121" s="15">
        <v>0</v>
      </c>
      <c r="G121" s="12">
        <f t="shared" si="6"/>
        <v>1</v>
      </c>
      <c r="H121" s="15">
        <v>25</v>
      </c>
      <c r="I121" s="15">
        <v>1</v>
      </c>
      <c r="J121" s="17">
        <v>0</v>
      </c>
      <c r="K121" s="12">
        <f t="shared" si="7"/>
        <v>1</v>
      </c>
    </row>
    <row r="122" spans="1:11" ht="15" x14ac:dyDescent="0.25">
      <c r="A122" s="14" t="s">
        <v>202</v>
      </c>
      <c r="B122" s="15" t="s">
        <v>229</v>
      </c>
      <c r="C122" s="15" t="s">
        <v>230</v>
      </c>
      <c r="D122" s="16">
        <v>160415633</v>
      </c>
      <c r="E122" s="15">
        <v>11</v>
      </c>
      <c r="F122" s="15">
        <v>0</v>
      </c>
      <c r="G122" s="12">
        <f t="shared" si="6"/>
        <v>11</v>
      </c>
      <c r="H122" s="15">
        <v>374</v>
      </c>
      <c r="I122" s="15">
        <v>19</v>
      </c>
      <c r="J122" s="17">
        <v>0</v>
      </c>
      <c r="K122" s="12">
        <f t="shared" si="7"/>
        <v>19</v>
      </c>
    </row>
    <row r="123" spans="1:11" ht="15" x14ac:dyDescent="0.25">
      <c r="A123" s="14" t="s">
        <v>202</v>
      </c>
      <c r="B123" s="15" t="s">
        <v>261</v>
      </c>
      <c r="C123" s="15" t="s">
        <v>262</v>
      </c>
      <c r="D123" s="16">
        <v>81666404</v>
      </c>
      <c r="E123" s="15">
        <v>6</v>
      </c>
      <c r="F123" s="15">
        <v>0</v>
      </c>
      <c r="G123" s="12">
        <f t="shared" si="6"/>
        <v>6</v>
      </c>
      <c r="H123" s="15">
        <v>133</v>
      </c>
      <c r="I123" s="15">
        <v>7</v>
      </c>
      <c r="J123" s="17">
        <v>0</v>
      </c>
      <c r="K123" s="12">
        <f t="shared" si="7"/>
        <v>7</v>
      </c>
    </row>
    <row r="124" spans="1:11" ht="15" x14ac:dyDescent="0.25">
      <c r="A124" s="14" t="s">
        <v>202</v>
      </c>
      <c r="B124" s="15" t="s">
        <v>227</v>
      </c>
      <c r="C124" s="15" t="s">
        <v>228</v>
      </c>
      <c r="D124" s="16">
        <v>79689212</v>
      </c>
      <c r="E124" s="15">
        <v>6</v>
      </c>
      <c r="F124" s="15">
        <v>0</v>
      </c>
      <c r="G124" s="12">
        <f t="shared" si="6"/>
        <v>6</v>
      </c>
      <c r="H124" s="15">
        <v>186</v>
      </c>
      <c r="I124" s="15">
        <v>9</v>
      </c>
      <c r="J124" s="17">
        <v>0</v>
      </c>
      <c r="K124" s="12">
        <f t="shared" si="7"/>
        <v>9</v>
      </c>
    </row>
    <row r="125" spans="1:11" ht="15" x14ac:dyDescent="0.25">
      <c r="A125" s="14" t="s">
        <v>202</v>
      </c>
      <c r="B125" s="15" t="s">
        <v>205</v>
      </c>
      <c r="C125" s="15" t="s">
        <v>206</v>
      </c>
      <c r="D125" s="16">
        <v>2290495967</v>
      </c>
      <c r="E125" s="15">
        <v>153</v>
      </c>
      <c r="F125" s="15">
        <v>0</v>
      </c>
      <c r="G125" s="12">
        <f t="shared" si="6"/>
        <v>153</v>
      </c>
      <c r="H125" s="15">
        <v>1815</v>
      </c>
      <c r="I125" s="15">
        <v>91</v>
      </c>
      <c r="J125" s="17">
        <v>0</v>
      </c>
      <c r="K125" s="12">
        <f t="shared" si="7"/>
        <v>91</v>
      </c>
    </row>
    <row r="126" spans="1:11" ht="15" x14ac:dyDescent="0.25">
      <c r="A126" s="14" t="s">
        <v>202</v>
      </c>
      <c r="B126" s="15" t="s">
        <v>253</v>
      </c>
      <c r="C126" s="15" t="s">
        <v>254</v>
      </c>
      <c r="D126" s="16">
        <v>805866801</v>
      </c>
      <c r="E126" s="15">
        <v>54</v>
      </c>
      <c r="F126" s="15">
        <v>0</v>
      </c>
      <c r="G126" s="12">
        <f t="shared" si="6"/>
        <v>54</v>
      </c>
      <c r="H126" s="15">
        <v>1047</v>
      </c>
      <c r="I126" s="15">
        <v>52</v>
      </c>
      <c r="J126" s="17">
        <v>0</v>
      </c>
      <c r="K126" s="12">
        <f t="shared" si="7"/>
        <v>52</v>
      </c>
    </row>
    <row r="127" spans="1:11" ht="15" x14ac:dyDescent="0.25">
      <c r="A127" s="14" t="s">
        <v>202</v>
      </c>
      <c r="B127" s="15" t="s">
        <v>209</v>
      </c>
      <c r="C127" s="15" t="s">
        <v>210</v>
      </c>
      <c r="D127" s="16">
        <v>238451171</v>
      </c>
      <c r="E127" s="15">
        <v>16</v>
      </c>
      <c r="F127" s="15">
        <v>0</v>
      </c>
      <c r="G127" s="12">
        <f t="shared" si="6"/>
        <v>16</v>
      </c>
      <c r="H127" s="15">
        <v>193</v>
      </c>
      <c r="I127" s="15">
        <v>10</v>
      </c>
      <c r="J127" s="17">
        <v>0</v>
      </c>
      <c r="K127" s="12">
        <f t="shared" si="7"/>
        <v>10</v>
      </c>
    </row>
    <row r="128" spans="1:11" ht="15" x14ac:dyDescent="0.25">
      <c r="A128" s="14" t="s">
        <v>202</v>
      </c>
      <c r="B128" s="15" t="s">
        <v>265</v>
      </c>
      <c r="C128" s="15" t="s">
        <v>266</v>
      </c>
      <c r="D128" s="16">
        <v>154286441</v>
      </c>
      <c r="E128" s="15">
        <v>11</v>
      </c>
      <c r="F128" s="15">
        <v>0</v>
      </c>
      <c r="G128" s="12">
        <f t="shared" si="6"/>
        <v>11</v>
      </c>
      <c r="H128" s="15">
        <v>216</v>
      </c>
      <c r="I128" s="15">
        <v>11</v>
      </c>
      <c r="J128" s="17">
        <v>0</v>
      </c>
      <c r="K128" s="12">
        <f t="shared" si="7"/>
        <v>11</v>
      </c>
    </row>
    <row r="129" spans="1:11" ht="15" x14ac:dyDescent="0.25">
      <c r="A129" s="14" t="s">
        <v>202</v>
      </c>
      <c r="B129" s="15" t="s">
        <v>259</v>
      </c>
      <c r="C129" s="15" t="s">
        <v>260</v>
      </c>
      <c r="D129" s="16">
        <v>59076807</v>
      </c>
      <c r="E129" s="15">
        <v>4</v>
      </c>
      <c r="F129" s="15">
        <v>0</v>
      </c>
      <c r="G129" s="12">
        <f t="shared" si="6"/>
        <v>4</v>
      </c>
      <c r="H129" s="15">
        <v>142</v>
      </c>
      <c r="I129" s="15">
        <v>7</v>
      </c>
      <c r="J129" s="17">
        <v>0</v>
      </c>
      <c r="K129" s="12">
        <f t="shared" si="7"/>
        <v>7</v>
      </c>
    </row>
    <row r="130" spans="1:11" ht="15" x14ac:dyDescent="0.25">
      <c r="A130" s="14" t="s">
        <v>202</v>
      </c>
      <c r="B130" s="15" t="s">
        <v>251</v>
      </c>
      <c r="C130" s="15" t="s">
        <v>252</v>
      </c>
      <c r="D130" s="16">
        <v>337248961</v>
      </c>
      <c r="E130" s="15">
        <v>23</v>
      </c>
      <c r="F130" s="15">
        <v>0</v>
      </c>
      <c r="G130" s="12">
        <f t="shared" si="6"/>
        <v>23</v>
      </c>
      <c r="H130" s="15">
        <v>516</v>
      </c>
      <c r="I130" s="15">
        <v>26</v>
      </c>
      <c r="J130" s="17">
        <v>0</v>
      </c>
      <c r="K130" s="12">
        <f t="shared" si="7"/>
        <v>26</v>
      </c>
    </row>
    <row r="131" spans="1:11" ht="15" x14ac:dyDescent="0.25">
      <c r="A131" s="14" t="s">
        <v>202</v>
      </c>
      <c r="B131" s="15" t="s">
        <v>245</v>
      </c>
      <c r="C131" s="15" t="s">
        <v>246</v>
      </c>
      <c r="D131" s="16">
        <v>87372484</v>
      </c>
      <c r="E131" s="15">
        <v>6</v>
      </c>
      <c r="F131" s="15">
        <v>0</v>
      </c>
      <c r="G131" s="12">
        <f t="shared" si="6"/>
        <v>6</v>
      </c>
      <c r="H131" s="15">
        <v>241</v>
      </c>
      <c r="I131" s="15">
        <v>12</v>
      </c>
      <c r="J131" s="17">
        <v>0</v>
      </c>
      <c r="K131" s="12">
        <f t="shared" si="7"/>
        <v>12</v>
      </c>
    </row>
    <row r="132" spans="1:11" ht="15" x14ac:dyDescent="0.25">
      <c r="A132" s="14" t="s">
        <v>202</v>
      </c>
      <c r="B132" s="15" t="s">
        <v>213</v>
      </c>
      <c r="C132" s="15" t="s">
        <v>214</v>
      </c>
      <c r="D132" s="16">
        <v>4712734</v>
      </c>
      <c r="E132" s="15">
        <v>1</v>
      </c>
      <c r="F132" s="15">
        <v>0</v>
      </c>
      <c r="G132" s="12">
        <f t="shared" si="6"/>
        <v>1</v>
      </c>
      <c r="H132" s="15">
        <v>80</v>
      </c>
      <c r="I132" s="15">
        <v>4</v>
      </c>
      <c r="J132" s="17">
        <v>0</v>
      </c>
      <c r="K132" s="12">
        <f t="shared" si="7"/>
        <v>4</v>
      </c>
    </row>
    <row r="133" spans="1:11" ht="15" x14ac:dyDescent="0.25">
      <c r="A133" s="14" t="s">
        <v>202</v>
      </c>
      <c r="B133" s="15" t="s">
        <v>241</v>
      </c>
      <c r="C133" s="15" t="s">
        <v>242</v>
      </c>
      <c r="D133" s="16">
        <v>427904597</v>
      </c>
      <c r="E133" s="15">
        <v>29</v>
      </c>
      <c r="F133" s="15">
        <v>0</v>
      </c>
      <c r="G133" s="12">
        <f t="shared" si="6"/>
        <v>29</v>
      </c>
      <c r="H133" s="15">
        <v>274</v>
      </c>
      <c r="I133" s="15">
        <v>14</v>
      </c>
      <c r="J133" s="17">
        <v>0</v>
      </c>
      <c r="K133" s="12">
        <f t="shared" si="7"/>
        <v>14</v>
      </c>
    </row>
    <row r="134" spans="1:11" ht="15" x14ac:dyDescent="0.25">
      <c r="A134" s="14" t="s">
        <v>202</v>
      </c>
      <c r="B134" s="15" t="s">
        <v>240</v>
      </c>
      <c r="C134" s="15" t="s">
        <v>239</v>
      </c>
      <c r="D134" s="16">
        <v>9136431</v>
      </c>
      <c r="E134" s="15">
        <v>1</v>
      </c>
      <c r="F134" s="15">
        <v>0</v>
      </c>
      <c r="G134" s="12">
        <f t="shared" ref="G134:G165" si="8">SUM(E134,F134)</f>
        <v>1</v>
      </c>
      <c r="H134" s="15">
        <v>73</v>
      </c>
      <c r="I134" s="15">
        <v>4</v>
      </c>
      <c r="J134" s="17">
        <v>0</v>
      </c>
      <c r="K134" s="12">
        <f t="shared" ref="K134:K165" si="9">SUM(I134,J134)</f>
        <v>4</v>
      </c>
    </row>
    <row r="135" spans="1:11" ht="15" x14ac:dyDescent="0.25">
      <c r="A135" s="14" t="s">
        <v>202</v>
      </c>
      <c r="B135" s="15" t="s">
        <v>211</v>
      </c>
      <c r="C135" s="15" t="s">
        <v>212</v>
      </c>
      <c r="D135" s="16">
        <v>565018926</v>
      </c>
      <c r="E135" s="15">
        <v>38</v>
      </c>
      <c r="F135" s="15">
        <v>0</v>
      </c>
      <c r="G135" s="12">
        <f t="shared" si="8"/>
        <v>38</v>
      </c>
      <c r="H135" s="15">
        <v>748</v>
      </c>
      <c r="I135" s="15">
        <v>37</v>
      </c>
      <c r="J135" s="17">
        <v>0</v>
      </c>
      <c r="K135" s="12">
        <f t="shared" si="9"/>
        <v>37</v>
      </c>
    </row>
    <row r="136" spans="1:11" ht="15" x14ac:dyDescent="0.25">
      <c r="A136" s="14" t="s">
        <v>202</v>
      </c>
      <c r="B136" s="15" t="s">
        <v>233</v>
      </c>
      <c r="C136" s="15" t="s">
        <v>234</v>
      </c>
      <c r="D136" s="16">
        <v>347089777</v>
      </c>
      <c r="E136" s="15">
        <v>24</v>
      </c>
      <c r="F136" s="15">
        <v>0</v>
      </c>
      <c r="G136" s="12">
        <f t="shared" si="8"/>
        <v>24</v>
      </c>
      <c r="H136" s="15">
        <v>1143</v>
      </c>
      <c r="I136" s="15">
        <v>57</v>
      </c>
      <c r="J136" s="17">
        <v>0</v>
      </c>
      <c r="K136" s="12">
        <f t="shared" si="9"/>
        <v>57</v>
      </c>
    </row>
    <row r="137" spans="1:11" ht="15" x14ac:dyDescent="0.25">
      <c r="A137" s="19" t="s">
        <v>392</v>
      </c>
      <c r="B137" s="23" t="s">
        <v>273</v>
      </c>
      <c r="C137" s="23" t="s">
        <v>274</v>
      </c>
      <c r="D137" s="24">
        <v>3809000</v>
      </c>
      <c r="E137" s="23">
        <v>1</v>
      </c>
      <c r="F137" s="23">
        <v>0</v>
      </c>
      <c r="G137" s="12">
        <f t="shared" si="8"/>
        <v>1</v>
      </c>
      <c r="H137" s="23">
        <v>5</v>
      </c>
      <c r="I137" s="23">
        <v>0</v>
      </c>
      <c r="J137" s="25">
        <v>5</v>
      </c>
      <c r="K137" s="12">
        <f t="shared" si="9"/>
        <v>5</v>
      </c>
    </row>
    <row r="138" spans="1:11" ht="15" x14ac:dyDescent="0.25">
      <c r="A138" s="19" t="s">
        <v>275</v>
      </c>
      <c r="B138" s="23" t="s">
        <v>282</v>
      </c>
      <c r="C138" s="23" t="s">
        <v>283</v>
      </c>
      <c r="D138" s="24">
        <v>6311030.5099999998</v>
      </c>
      <c r="E138" s="23">
        <v>1</v>
      </c>
      <c r="F138" s="23">
        <v>0</v>
      </c>
      <c r="G138" s="12">
        <f t="shared" si="8"/>
        <v>1</v>
      </c>
      <c r="H138" s="23">
        <v>24</v>
      </c>
      <c r="I138" s="23">
        <v>1</v>
      </c>
      <c r="J138" s="25">
        <v>0</v>
      </c>
      <c r="K138" s="12">
        <f t="shared" si="9"/>
        <v>1</v>
      </c>
    </row>
    <row r="139" spans="1:11" ht="15" x14ac:dyDescent="0.25">
      <c r="A139" s="14" t="s">
        <v>275</v>
      </c>
      <c r="B139" s="15" t="s">
        <v>276</v>
      </c>
      <c r="C139" s="15" t="s">
        <v>277</v>
      </c>
      <c r="D139" s="16">
        <v>15849201.66</v>
      </c>
      <c r="E139" s="15">
        <v>2</v>
      </c>
      <c r="F139" s="15">
        <v>0</v>
      </c>
      <c r="G139" s="12">
        <f t="shared" si="8"/>
        <v>2</v>
      </c>
      <c r="H139" s="15">
        <v>21</v>
      </c>
      <c r="I139" s="15">
        <v>1</v>
      </c>
      <c r="J139" s="17">
        <v>0</v>
      </c>
      <c r="K139" s="12">
        <f t="shared" si="9"/>
        <v>1</v>
      </c>
    </row>
    <row r="140" spans="1:11" ht="15" x14ac:dyDescent="0.25">
      <c r="A140" s="14" t="s">
        <v>275</v>
      </c>
      <c r="B140" s="15" t="s">
        <v>278</v>
      </c>
      <c r="C140" s="15" t="s">
        <v>277</v>
      </c>
      <c r="D140" s="16">
        <v>6315319.9199999999</v>
      </c>
      <c r="E140" s="15">
        <v>1</v>
      </c>
      <c r="F140" s="15">
        <v>0</v>
      </c>
      <c r="G140" s="12">
        <f t="shared" si="8"/>
        <v>1</v>
      </c>
      <c r="H140" s="15">
        <v>6</v>
      </c>
      <c r="I140" s="15">
        <v>0</v>
      </c>
      <c r="J140" s="17">
        <v>0</v>
      </c>
      <c r="K140" s="12">
        <f t="shared" si="9"/>
        <v>0</v>
      </c>
    </row>
    <row r="141" spans="1:11" ht="15" x14ac:dyDescent="0.25">
      <c r="A141" s="14" t="s">
        <v>275</v>
      </c>
      <c r="B141" s="15" t="s">
        <v>279</v>
      </c>
      <c r="C141" s="15" t="s">
        <v>277</v>
      </c>
      <c r="D141" s="16">
        <v>27164278.690000001</v>
      </c>
      <c r="E141" s="15">
        <v>2</v>
      </c>
      <c r="F141" s="15">
        <v>0</v>
      </c>
      <c r="G141" s="12">
        <f t="shared" si="8"/>
        <v>2</v>
      </c>
      <c r="H141" s="15">
        <v>15</v>
      </c>
      <c r="I141" s="15">
        <v>1</v>
      </c>
      <c r="J141" s="17">
        <v>0</v>
      </c>
      <c r="K141" s="12">
        <f t="shared" si="9"/>
        <v>1</v>
      </c>
    </row>
    <row r="142" spans="1:11" ht="15" x14ac:dyDescent="0.25">
      <c r="A142" s="14" t="s">
        <v>275</v>
      </c>
      <c r="B142" s="15" t="s">
        <v>288</v>
      </c>
      <c r="C142" s="15" t="s">
        <v>289</v>
      </c>
      <c r="D142" s="16">
        <v>9125063</v>
      </c>
      <c r="E142" s="15">
        <v>1</v>
      </c>
      <c r="F142" s="15">
        <v>0</v>
      </c>
      <c r="G142" s="12">
        <f t="shared" si="8"/>
        <v>1</v>
      </c>
      <c r="H142" s="15">
        <v>32</v>
      </c>
      <c r="I142" s="15">
        <v>2</v>
      </c>
      <c r="J142" s="17">
        <v>0</v>
      </c>
      <c r="K142" s="12">
        <f t="shared" si="9"/>
        <v>2</v>
      </c>
    </row>
    <row r="143" spans="1:11" ht="15" x14ac:dyDescent="0.25">
      <c r="A143" s="14" t="s">
        <v>275</v>
      </c>
      <c r="B143" s="15" t="s">
        <v>280</v>
      </c>
      <c r="C143" s="15" t="s">
        <v>281</v>
      </c>
      <c r="D143" s="16">
        <v>11510223.17</v>
      </c>
      <c r="E143" s="15">
        <v>1</v>
      </c>
      <c r="F143" s="15">
        <v>0</v>
      </c>
      <c r="G143" s="12">
        <f t="shared" si="8"/>
        <v>1</v>
      </c>
      <c r="H143" s="15">
        <v>51</v>
      </c>
      <c r="I143" s="15">
        <v>3</v>
      </c>
      <c r="J143" s="17">
        <v>0</v>
      </c>
      <c r="K143" s="12">
        <f t="shared" si="9"/>
        <v>3</v>
      </c>
    </row>
    <row r="144" spans="1:11" ht="15" x14ac:dyDescent="0.25">
      <c r="A144" s="14" t="s">
        <v>275</v>
      </c>
      <c r="B144" s="15" t="s">
        <v>286</v>
      </c>
      <c r="C144" s="15" t="s">
        <v>287</v>
      </c>
      <c r="D144" s="16">
        <v>674328.04</v>
      </c>
      <c r="E144" s="15">
        <v>1</v>
      </c>
      <c r="F144" s="15">
        <v>0</v>
      </c>
      <c r="G144" s="12">
        <f t="shared" si="8"/>
        <v>1</v>
      </c>
      <c r="H144" s="15">
        <v>17</v>
      </c>
      <c r="I144" s="15">
        <v>1</v>
      </c>
      <c r="J144" s="17">
        <v>0</v>
      </c>
      <c r="K144" s="12">
        <f t="shared" si="9"/>
        <v>1</v>
      </c>
    </row>
    <row r="145" spans="1:11" ht="15" x14ac:dyDescent="0.25">
      <c r="A145" s="14" t="s">
        <v>275</v>
      </c>
      <c r="B145" s="15" t="s">
        <v>284</v>
      </c>
      <c r="C145" s="15" t="s">
        <v>285</v>
      </c>
      <c r="D145" s="16">
        <v>28853916.829999998</v>
      </c>
      <c r="E145" s="15">
        <v>2</v>
      </c>
      <c r="F145" s="15">
        <v>0</v>
      </c>
      <c r="G145" s="12">
        <f t="shared" si="8"/>
        <v>2</v>
      </c>
      <c r="H145" s="15">
        <v>16</v>
      </c>
      <c r="I145" s="15">
        <v>1</v>
      </c>
      <c r="J145" s="17">
        <v>0</v>
      </c>
      <c r="K145" s="12">
        <f t="shared" si="9"/>
        <v>1</v>
      </c>
    </row>
    <row r="146" spans="1:11" ht="15" x14ac:dyDescent="0.25">
      <c r="A146" s="14" t="s">
        <v>275</v>
      </c>
      <c r="B146" s="15" t="s">
        <v>290</v>
      </c>
      <c r="C146" s="15" t="s">
        <v>291</v>
      </c>
      <c r="D146" s="16">
        <v>42491074</v>
      </c>
      <c r="E146" s="15">
        <v>3</v>
      </c>
      <c r="F146" s="15">
        <v>0</v>
      </c>
      <c r="G146" s="12">
        <f t="shared" si="8"/>
        <v>3</v>
      </c>
      <c r="H146" s="15">
        <v>17</v>
      </c>
      <c r="I146" s="15">
        <v>1</v>
      </c>
      <c r="J146" s="17">
        <v>0</v>
      </c>
      <c r="K146" s="12">
        <f t="shared" si="9"/>
        <v>1</v>
      </c>
    </row>
    <row r="147" spans="1:11" ht="15" x14ac:dyDescent="0.25">
      <c r="A147" s="19" t="s">
        <v>292</v>
      </c>
      <c r="B147" s="23" t="s">
        <v>331</v>
      </c>
      <c r="C147" s="23" t="s">
        <v>332</v>
      </c>
      <c r="D147" s="24">
        <v>0</v>
      </c>
      <c r="E147" s="23">
        <v>0</v>
      </c>
      <c r="F147" s="23">
        <v>0</v>
      </c>
      <c r="G147" s="12">
        <f t="shared" si="8"/>
        <v>0</v>
      </c>
      <c r="H147" s="23">
        <v>5</v>
      </c>
      <c r="I147" s="23">
        <v>0</v>
      </c>
      <c r="J147" s="25">
        <v>3</v>
      </c>
      <c r="K147" s="12">
        <f t="shared" si="9"/>
        <v>3</v>
      </c>
    </row>
    <row r="148" spans="1:11" ht="15" x14ac:dyDescent="0.25">
      <c r="A148" s="19" t="s">
        <v>292</v>
      </c>
      <c r="B148" s="23" t="s">
        <v>313</v>
      </c>
      <c r="C148" s="23" t="s">
        <v>314</v>
      </c>
      <c r="D148" s="24">
        <v>6751735</v>
      </c>
      <c r="E148" s="23">
        <v>1</v>
      </c>
      <c r="F148" s="23">
        <v>0</v>
      </c>
      <c r="G148" s="12">
        <f t="shared" si="8"/>
        <v>1</v>
      </c>
      <c r="H148" s="23">
        <v>0</v>
      </c>
      <c r="I148" s="23">
        <v>0</v>
      </c>
      <c r="J148" s="25">
        <v>6</v>
      </c>
      <c r="K148" s="12">
        <f t="shared" si="9"/>
        <v>6</v>
      </c>
    </row>
    <row r="149" spans="1:11" ht="15" x14ac:dyDescent="0.25">
      <c r="A149" s="19" t="s">
        <v>292</v>
      </c>
      <c r="B149" s="23" t="s">
        <v>293</v>
      </c>
      <c r="C149" s="23" t="s">
        <v>294</v>
      </c>
      <c r="D149" s="24">
        <v>69538922</v>
      </c>
      <c r="E149" s="23">
        <v>5</v>
      </c>
      <c r="F149" s="23">
        <v>0</v>
      </c>
      <c r="G149" s="12">
        <f t="shared" si="8"/>
        <v>5</v>
      </c>
      <c r="H149" s="23">
        <v>56</v>
      </c>
      <c r="I149" s="23">
        <v>3</v>
      </c>
      <c r="J149" s="25">
        <v>0</v>
      </c>
      <c r="K149" s="12">
        <f t="shared" si="9"/>
        <v>3</v>
      </c>
    </row>
    <row r="150" spans="1:11" ht="15" x14ac:dyDescent="0.25">
      <c r="A150" s="14" t="s">
        <v>292</v>
      </c>
      <c r="B150" s="15" t="s">
        <v>301</v>
      </c>
      <c r="C150" s="15" t="s">
        <v>302</v>
      </c>
      <c r="D150" s="16">
        <v>19246833</v>
      </c>
      <c r="E150" s="15">
        <v>2</v>
      </c>
      <c r="F150" s="15">
        <v>0</v>
      </c>
      <c r="G150" s="12">
        <f t="shared" si="8"/>
        <v>2</v>
      </c>
      <c r="H150" s="15">
        <v>9</v>
      </c>
      <c r="I150" s="15">
        <v>0</v>
      </c>
      <c r="J150" s="17">
        <v>0</v>
      </c>
      <c r="K150" s="12">
        <f t="shared" si="9"/>
        <v>0</v>
      </c>
    </row>
    <row r="151" spans="1:11" ht="15" x14ac:dyDescent="0.25">
      <c r="A151" s="14" t="s">
        <v>292</v>
      </c>
      <c r="B151" s="15" t="s">
        <v>329</v>
      </c>
      <c r="C151" s="15" t="s">
        <v>330</v>
      </c>
      <c r="D151" s="16">
        <v>58153502</v>
      </c>
      <c r="E151" s="15">
        <v>4</v>
      </c>
      <c r="F151" s="15">
        <v>0</v>
      </c>
      <c r="G151" s="12">
        <f t="shared" si="8"/>
        <v>4</v>
      </c>
      <c r="H151" s="15">
        <v>66</v>
      </c>
      <c r="I151" s="15">
        <v>3</v>
      </c>
      <c r="J151" s="17">
        <v>0</v>
      </c>
      <c r="K151" s="12">
        <f t="shared" si="9"/>
        <v>3</v>
      </c>
    </row>
    <row r="152" spans="1:11" ht="15" x14ac:dyDescent="0.25">
      <c r="A152" s="14" t="s">
        <v>292</v>
      </c>
      <c r="B152" s="15" t="s">
        <v>319</v>
      </c>
      <c r="C152" s="15" t="s">
        <v>320</v>
      </c>
      <c r="D152" s="16">
        <v>56643801</v>
      </c>
      <c r="E152" s="15">
        <v>4</v>
      </c>
      <c r="F152" s="15">
        <v>0</v>
      </c>
      <c r="G152" s="12">
        <f t="shared" si="8"/>
        <v>4</v>
      </c>
      <c r="H152" s="15">
        <v>24</v>
      </c>
      <c r="I152" s="15">
        <v>1</v>
      </c>
      <c r="J152" s="17">
        <v>0</v>
      </c>
      <c r="K152" s="12">
        <f t="shared" si="9"/>
        <v>1</v>
      </c>
    </row>
    <row r="153" spans="1:11" ht="15" x14ac:dyDescent="0.25">
      <c r="A153" s="14" t="s">
        <v>292</v>
      </c>
      <c r="B153" s="15" t="s">
        <v>307</v>
      </c>
      <c r="C153" s="15" t="s">
        <v>308</v>
      </c>
      <c r="D153" s="16">
        <v>21722713</v>
      </c>
      <c r="E153" s="15">
        <v>2</v>
      </c>
      <c r="F153" s="15">
        <v>0</v>
      </c>
      <c r="G153" s="12">
        <f t="shared" si="8"/>
        <v>2</v>
      </c>
      <c r="H153" s="15">
        <v>15</v>
      </c>
      <c r="I153" s="15">
        <v>1</v>
      </c>
      <c r="J153" s="17">
        <v>0</v>
      </c>
      <c r="K153" s="12">
        <f t="shared" si="9"/>
        <v>1</v>
      </c>
    </row>
    <row r="154" spans="1:11" ht="15" x14ac:dyDescent="0.25">
      <c r="A154" s="14" t="s">
        <v>292</v>
      </c>
      <c r="B154" s="15" t="s">
        <v>315</v>
      </c>
      <c r="C154" s="15" t="s">
        <v>316</v>
      </c>
      <c r="D154" s="16">
        <v>22099142</v>
      </c>
      <c r="E154" s="15">
        <v>2</v>
      </c>
      <c r="F154" s="15">
        <v>0</v>
      </c>
      <c r="G154" s="12">
        <f t="shared" si="8"/>
        <v>2</v>
      </c>
      <c r="H154" s="15">
        <v>112</v>
      </c>
      <c r="I154" s="15">
        <v>6</v>
      </c>
      <c r="J154" s="17">
        <v>0</v>
      </c>
      <c r="K154" s="12">
        <f t="shared" si="9"/>
        <v>6</v>
      </c>
    </row>
    <row r="155" spans="1:11" ht="15" x14ac:dyDescent="0.25">
      <c r="A155" s="14" t="s">
        <v>292</v>
      </c>
      <c r="B155" s="15" t="s">
        <v>325</v>
      </c>
      <c r="C155" s="15" t="s">
        <v>326</v>
      </c>
      <c r="D155" s="16">
        <v>26530506</v>
      </c>
      <c r="E155" s="15">
        <v>2</v>
      </c>
      <c r="F155" s="15">
        <v>0</v>
      </c>
      <c r="G155" s="12">
        <f t="shared" si="8"/>
        <v>2</v>
      </c>
      <c r="H155" s="15">
        <v>59</v>
      </c>
      <c r="I155" s="15">
        <v>3</v>
      </c>
      <c r="J155" s="17">
        <v>0</v>
      </c>
      <c r="K155" s="12">
        <f t="shared" si="9"/>
        <v>3</v>
      </c>
    </row>
    <row r="156" spans="1:11" ht="15" x14ac:dyDescent="0.25">
      <c r="A156" s="14" t="s">
        <v>292</v>
      </c>
      <c r="B156" s="15" t="s">
        <v>323</v>
      </c>
      <c r="C156" s="15" t="s">
        <v>324</v>
      </c>
      <c r="D156" s="16">
        <v>25223338</v>
      </c>
      <c r="E156" s="15">
        <v>2</v>
      </c>
      <c r="F156" s="15">
        <v>0</v>
      </c>
      <c r="G156" s="12">
        <f t="shared" si="8"/>
        <v>2</v>
      </c>
      <c r="H156" s="15">
        <v>26</v>
      </c>
      <c r="I156" s="15">
        <v>1</v>
      </c>
      <c r="J156" s="17">
        <v>0</v>
      </c>
      <c r="K156" s="12">
        <f t="shared" si="9"/>
        <v>1</v>
      </c>
    </row>
    <row r="157" spans="1:11" ht="15" x14ac:dyDescent="0.25">
      <c r="A157" s="14" t="s">
        <v>292</v>
      </c>
      <c r="B157" s="15" t="s">
        <v>317</v>
      </c>
      <c r="C157" s="15" t="s">
        <v>318</v>
      </c>
      <c r="D157" s="16">
        <v>61321459</v>
      </c>
      <c r="E157" s="15">
        <v>5</v>
      </c>
      <c r="F157" s="15">
        <v>0</v>
      </c>
      <c r="G157" s="12">
        <f t="shared" si="8"/>
        <v>5</v>
      </c>
      <c r="H157" s="15">
        <v>26</v>
      </c>
      <c r="I157" s="15">
        <v>1</v>
      </c>
      <c r="J157" s="17">
        <v>0</v>
      </c>
      <c r="K157" s="12">
        <f t="shared" si="9"/>
        <v>1</v>
      </c>
    </row>
    <row r="158" spans="1:11" ht="15" x14ac:dyDescent="0.25">
      <c r="A158" s="14" t="s">
        <v>292</v>
      </c>
      <c r="B158" s="15" t="s">
        <v>311</v>
      </c>
      <c r="C158" s="15" t="s">
        <v>312</v>
      </c>
      <c r="D158" s="16">
        <v>83118271</v>
      </c>
      <c r="E158" s="15">
        <v>6</v>
      </c>
      <c r="F158" s="15">
        <v>0</v>
      </c>
      <c r="G158" s="12">
        <f t="shared" si="8"/>
        <v>6</v>
      </c>
      <c r="H158" s="15">
        <v>11</v>
      </c>
      <c r="I158" s="15">
        <v>1</v>
      </c>
      <c r="J158" s="17">
        <v>0</v>
      </c>
      <c r="K158" s="12">
        <f t="shared" si="9"/>
        <v>1</v>
      </c>
    </row>
    <row r="159" spans="1:11" ht="15" x14ac:dyDescent="0.25">
      <c r="A159" s="14" t="s">
        <v>292</v>
      </c>
      <c r="B159" s="15" t="s">
        <v>309</v>
      </c>
      <c r="C159" s="15" t="s">
        <v>310</v>
      </c>
      <c r="D159" s="16">
        <v>15250972</v>
      </c>
      <c r="E159" s="15">
        <v>2</v>
      </c>
      <c r="F159" s="15">
        <v>0</v>
      </c>
      <c r="G159" s="12">
        <f t="shared" si="8"/>
        <v>2</v>
      </c>
      <c r="H159" s="15">
        <v>1</v>
      </c>
      <c r="I159" s="15">
        <v>0</v>
      </c>
      <c r="J159" s="17">
        <v>0</v>
      </c>
      <c r="K159" s="12">
        <f t="shared" si="9"/>
        <v>0</v>
      </c>
    </row>
    <row r="160" spans="1:11" ht="15" x14ac:dyDescent="0.25">
      <c r="A160" s="14" t="s">
        <v>292</v>
      </c>
      <c r="B160" s="15" t="s">
        <v>321</v>
      </c>
      <c r="C160" s="15" t="s">
        <v>322</v>
      </c>
      <c r="D160" s="16">
        <v>42159395</v>
      </c>
      <c r="E160" s="15">
        <v>3</v>
      </c>
      <c r="F160" s="15">
        <v>0</v>
      </c>
      <c r="G160" s="12">
        <f t="shared" si="8"/>
        <v>3</v>
      </c>
      <c r="H160" s="15">
        <v>81</v>
      </c>
      <c r="I160" s="15">
        <v>4</v>
      </c>
      <c r="J160" s="17">
        <v>0</v>
      </c>
      <c r="K160" s="12">
        <f t="shared" si="9"/>
        <v>4</v>
      </c>
    </row>
    <row r="161" spans="1:11" ht="15" x14ac:dyDescent="0.25">
      <c r="A161" s="14" t="s">
        <v>292</v>
      </c>
      <c r="B161" s="15" t="s">
        <v>299</v>
      </c>
      <c r="C161" s="15" t="s">
        <v>300</v>
      </c>
      <c r="D161" s="16">
        <v>50041959</v>
      </c>
      <c r="E161" s="15">
        <v>4</v>
      </c>
      <c r="F161" s="15">
        <v>0</v>
      </c>
      <c r="G161" s="12">
        <f t="shared" si="8"/>
        <v>4</v>
      </c>
      <c r="H161" s="15">
        <v>24</v>
      </c>
      <c r="I161" s="15">
        <v>1</v>
      </c>
      <c r="J161" s="17">
        <v>0</v>
      </c>
      <c r="K161" s="12">
        <f t="shared" si="9"/>
        <v>1</v>
      </c>
    </row>
    <row r="162" spans="1:11" ht="15" x14ac:dyDescent="0.25">
      <c r="A162" s="14" t="s">
        <v>292</v>
      </c>
      <c r="B162" s="15" t="s">
        <v>303</v>
      </c>
      <c r="C162" s="15" t="s">
        <v>304</v>
      </c>
      <c r="D162" s="16">
        <v>17831624</v>
      </c>
      <c r="E162" s="15">
        <v>2</v>
      </c>
      <c r="F162" s="15">
        <v>0</v>
      </c>
      <c r="G162" s="12">
        <f t="shared" si="8"/>
        <v>2</v>
      </c>
      <c r="H162" s="15">
        <v>38</v>
      </c>
      <c r="I162" s="15">
        <v>2</v>
      </c>
      <c r="J162" s="17">
        <v>0</v>
      </c>
      <c r="K162" s="12">
        <f t="shared" si="9"/>
        <v>2</v>
      </c>
    </row>
    <row r="163" spans="1:11" ht="15" x14ac:dyDescent="0.25">
      <c r="A163" s="14" t="s">
        <v>292</v>
      </c>
      <c r="B163" s="15" t="s">
        <v>295</v>
      </c>
      <c r="C163" s="15" t="s">
        <v>296</v>
      </c>
      <c r="D163" s="16">
        <v>22218201</v>
      </c>
      <c r="E163" s="15">
        <v>2</v>
      </c>
      <c r="F163" s="15">
        <v>0</v>
      </c>
      <c r="G163" s="12">
        <f t="shared" si="8"/>
        <v>2</v>
      </c>
      <c r="H163" s="15">
        <v>35</v>
      </c>
      <c r="I163" s="15">
        <v>2</v>
      </c>
      <c r="J163" s="17">
        <v>0</v>
      </c>
      <c r="K163" s="12">
        <f t="shared" si="9"/>
        <v>2</v>
      </c>
    </row>
    <row r="164" spans="1:11" ht="15" x14ac:dyDescent="0.25">
      <c r="A164" s="14" t="s">
        <v>292</v>
      </c>
      <c r="B164" s="15" t="s">
        <v>333</v>
      </c>
      <c r="C164" s="15" t="s">
        <v>334</v>
      </c>
      <c r="D164" s="16">
        <v>21413159</v>
      </c>
      <c r="E164" s="15">
        <v>2</v>
      </c>
      <c r="F164" s="15">
        <v>0</v>
      </c>
      <c r="G164" s="12">
        <f t="shared" si="8"/>
        <v>2</v>
      </c>
      <c r="H164" s="15">
        <v>21</v>
      </c>
      <c r="I164" s="15">
        <v>1</v>
      </c>
      <c r="J164" s="17">
        <v>0</v>
      </c>
      <c r="K164" s="12">
        <f t="shared" si="9"/>
        <v>1</v>
      </c>
    </row>
    <row r="165" spans="1:11" ht="15" x14ac:dyDescent="0.25">
      <c r="A165" s="14" t="s">
        <v>292</v>
      </c>
      <c r="B165" s="15" t="s">
        <v>297</v>
      </c>
      <c r="C165" s="15" t="s">
        <v>298</v>
      </c>
      <c r="D165" s="16">
        <v>29824225</v>
      </c>
      <c r="E165" s="15">
        <v>2</v>
      </c>
      <c r="F165" s="15">
        <v>0</v>
      </c>
      <c r="G165" s="12">
        <f t="shared" si="8"/>
        <v>2</v>
      </c>
      <c r="H165" s="15">
        <v>25</v>
      </c>
      <c r="I165" s="15">
        <v>1</v>
      </c>
      <c r="J165" s="17">
        <v>0</v>
      </c>
      <c r="K165" s="12">
        <f t="shared" si="9"/>
        <v>1</v>
      </c>
    </row>
    <row r="166" spans="1:11" ht="15" x14ac:dyDescent="0.25">
      <c r="A166" s="14" t="s">
        <v>292</v>
      </c>
      <c r="B166" s="15" t="s">
        <v>327</v>
      </c>
      <c r="C166" s="15" t="s">
        <v>328</v>
      </c>
      <c r="D166" s="16">
        <v>0</v>
      </c>
      <c r="E166" s="15">
        <v>0</v>
      </c>
      <c r="F166" s="15">
        <v>0</v>
      </c>
      <c r="G166" s="12">
        <f t="shared" ref="G166:G194" si="10">SUM(E166,F166)</f>
        <v>0</v>
      </c>
      <c r="H166" s="15">
        <v>13</v>
      </c>
      <c r="I166" s="15">
        <v>1</v>
      </c>
      <c r="J166" s="17">
        <v>0</v>
      </c>
      <c r="K166" s="12">
        <f t="shared" ref="K166:K194" si="11">SUM(I166,J166)</f>
        <v>1</v>
      </c>
    </row>
    <row r="167" spans="1:11" ht="15" x14ac:dyDescent="0.25">
      <c r="A167" s="14" t="s">
        <v>292</v>
      </c>
      <c r="B167" s="15" t="s">
        <v>305</v>
      </c>
      <c r="C167" s="15" t="s">
        <v>306</v>
      </c>
      <c r="D167" s="16">
        <v>101053394</v>
      </c>
      <c r="E167" s="15">
        <v>7</v>
      </c>
      <c r="F167" s="15">
        <v>0</v>
      </c>
      <c r="G167" s="12">
        <f t="shared" si="10"/>
        <v>7</v>
      </c>
      <c r="H167" s="15">
        <v>27</v>
      </c>
      <c r="I167" s="15">
        <v>1</v>
      </c>
      <c r="J167" s="17">
        <v>0</v>
      </c>
      <c r="K167" s="12">
        <f t="shared" si="11"/>
        <v>1</v>
      </c>
    </row>
    <row r="168" spans="1:11" ht="15" x14ac:dyDescent="0.25">
      <c r="A168" s="14" t="s">
        <v>292</v>
      </c>
      <c r="B168" s="15" t="s">
        <v>335</v>
      </c>
      <c r="C168" s="15" t="s">
        <v>336</v>
      </c>
      <c r="D168" s="16">
        <v>0</v>
      </c>
      <c r="E168" s="15">
        <v>0</v>
      </c>
      <c r="F168" s="15">
        <v>0</v>
      </c>
      <c r="G168" s="12">
        <f t="shared" si="10"/>
        <v>0</v>
      </c>
      <c r="H168" s="15">
        <v>8</v>
      </c>
      <c r="I168" s="15">
        <v>0</v>
      </c>
      <c r="J168" s="17">
        <v>0</v>
      </c>
      <c r="K168" s="12">
        <f t="shared" si="11"/>
        <v>0</v>
      </c>
    </row>
    <row r="169" spans="1:11" ht="15" x14ac:dyDescent="0.25">
      <c r="A169" s="19" t="s">
        <v>394</v>
      </c>
      <c r="B169" s="23" t="s">
        <v>406</v>
      </c>
      <c r="C169" s="23" t="s">
        <v>369</v>
      </c>
      <c r="D169" s="24">
        <v>4852000</v>
      </c>
      <c r="E169" s="23">
        <v>1</v>
      </c>
      <c r="F169" s="23">
        <v>0</v>
      </c>
      <c r="G169" s="12">
        <f t="shared" si="10"/>
        <v>1</v>
      </c>
      <c r="H169" s="23">
        <v>15</v>
      </c>
      <c r="I169" s="23">
        <v>1</v>
      </c>
      <c r="J169" s="25">
        <v>0</v>
      </c>
      <c r="K169" s="12">
        <f t="shared" si="11"/>
        <v>1</v>
      </c>
    </row>
    <row r="170" spans="1:11" s="2" customFormat="1" ht="15" x14ac:dyDescent="0.25">
      <c r="A170" s="14" t="s">
        <v>394</v>
      </c>
      <c r="B170" s="23" t="s">
        <v>363</v>
      </c>
      <c r="C170" s="23" t="s">
        <v>364</v>
      </c>
      <c r="D170" s="24">
        <v>10412000</v>
      </c>
      <c r="E170" s="23">
        <v>1</v>
      </c>
      <c r="F170" s="15">
        <v>0</v>
      </c>
      <c r="G170" s="12">
        <f t="shared" si="10"/>
        <v>1</v>
      </c>
      <c r="H170" s="23">
        <v>20</v>
      </c>
      <c r="I170" s="23">
        <v>1</v>
      </c>
      <c r="J170" s="17">
        <v>0</v>
      </c>
      <c r="K170" s="12">
        <f t="shared" si="11"/>
        <v>1</v>
      </c>
    </row>
    <row r="171" spans="1:11" s="2" customFormat="1" ht="15" x14ac:dyDescent="0.25">
      <c r="A171" s="14" t="s">
        <v>394</v>
      </c>
      <c r="B171" s="23" t="s">
        <v>357</v>
      </c>
      <c r="C171" s="23" t="s">
        <v>358</v>
      </c>
      <c r="D171" s="24">
        <v>18152000</v>
      </c>
      <c r="E171" s="23">
        <v>2</v>
      </c>
      <c r="F171" s="15">
        <v>0</v>
      </c>
      <c r="G171" s="12">
        <f t="shared" si="10"/>
        <v>2</v>
      </c>
      <c r="H171" s="23">
        <v>52</v>
      </c>
      <c r="I171" s="23">
        <v>3</v>
      </c>
      <c r="J171" s="17">
        <v>0</v>
      </c>
      <c r="K171" s="12">
        <f t="shared" si="11"/>
        <v>3</v>
      </c>
    </row>
    <row r="172" spans="1:11" ht="15" x14ac:dyDescent="0.25">
      <c r="A172" s="14" t="s">
        <v>394</v>
      </c>
      <c r="B172" s="23" t="s">
        <v>365</v>
      </c>
      <c r="C172" s="23" t="s">
        <v>366</v>
      </c>
      <c r="D172" s="24">
        <v>10157000</v>
      </c>
      <c r="E172" s="23">
        <v>1</v>
      </c>
      <c r="F172" s="15">
        <v>0</v>
      </c>
      <c r="G172" s="12">
        <f t="shared" si="10"/>
        <v>1</v>
      </c>
      <c r="H172" s="23">
        <v>60</v>
      </c>
      <c r="I172" s="23">
        <v>3</v>
      </c>
      <c r="J172" s="17">
        <v>0</v>
      </c>
      <c r="K172" s="12">
        <f t="shared" si="11"/>
        <v>3</v>
      </c>
    </row>
    <row r="173" spans="1:11" ht="15" x14ac:dyDescent="0.25">
      <c r="A173" s="14" t="s">
        <v>394</v>
      </c>
      <c r="B173" s="23" t="s">
        <v>353</v>
      </c>
      <c r="C173" s="23" t="s">
        <v>354</v>
      </c>
      <c r="D173" s="24">
        <v>9441000</v>
      </c>
      <c r="E173" s="23">
        <v>1</v>
      </c>
      <c r="F173" s="15">
        <v>0</v>
      </c>
      <c r="G173" s="12">
        <f t="shared" si="10"/>
        <v>1</v>
      </c>
      <c r="H173" s="23">
        <v>64</v>
      </c>
      <c r="I173" s="23">
        <v>3</v>
      </c>
      <c r="J173" s="17">
        <v>0</v>
      </c>
      <c r="K173" s="12">
        <f t="shared" si="11"/>
        <v>3</v>
      </c>
    </row>
    <row r="174" spans="1:11" ht="15" x14ac:dyDescent="0.25">
      <c r="A174" s="14" t="s">
        <v>394</v>
      </c>
      <c r="B174" s="23" t="s">
        <v>374</v>
      </c>
      <c r="C174" s="23" t="s">
        <v>375</v>
      </c>
      <c r="D174" s="24">
        <v>4180000</v>
      </c>
      <c r="E174" s="23">
        <v>1</v>
      </c>
      <c r="F174" s="15">
        <v>0</v>
      </c>
      <c r="G174" s="12">
        <f t="shared" si="10"/>
        <v>1</v>
      </c>
      <c r="H174" s="23">
        <v>33</v>
      </c>
      <c r="I174" s="23">
        <v>2</v>
      </c>
      <c r="J174" s="17">
        <v>0</v>
      </c>
      <c r="K174" s="12">
        <f t="shared" si="11"/>
        <v>2</v>
      </c>
    </row>
    <row r="175" spans="1:11" ht="15" x14ac:dyDescent="0.25">
      <c r="A175" s="14" t="s">
        <v>394</v>
      </c>
      <c r="B175" s="15" t="s">
        <v>367</v>
      </c>
      <c r="C175" s="15" t="s">
        <v>368</v>
      </c>
      <c r="D175" s="16">
        <v>5480000</v>
      </c>
      <c r="E175" s="15">
        <v>1</v>
      </c>
      <c r="F175" s="15">
        <v>0</v>
      </c>
      <c r="G175" s="12">
        <f t="shared" si="10"/>
        <v>1</v>
      </c>
      <c r="H175" s="15">
        <v>64</v>
      </c>
      <c r="I175" s="15">
        <v>3</v>
      </c>
      <c r="J175" s="17">
        <v>0</v>
      </c>
      <c r="K175" s="12">
        <f t="shared" si="11"/>
        <v>3</v>
      </c>
    </row>
    <row r="176" spans="1:11" ht="15" x14ac:dyDescent="0.25">
      <c r="A176" s="14" t="s">
        <v>394</v>
      </c>
      <c r="B176" s="15" t="s">
        <v>351</v>
      </c>
      <c r="C176" s="15" t="s">
        <v>352</v>
      </c>
      <c r="D176" s="16">
        <v>8052000</v>
      </c>
      <c r="E176" s="15">
        <v>1</v>
      </c>
      <c r="F176" s="15">
        <v>0</v>
      </c>
      <c r="G176" s="12">
        <f t="shared" si="10"/>
        <v>1</v>
      </c>
      <c r="H176" s="15">
        <v>63</v>
      </c>
      <c r="I176" s="15">
        <v>3</v>
      </c>
      <c r="J176" s="17">
        <v>0</v>
      </c>
      <c r="K176" s="12">
        <f t="shared" si="11"/>
        <v>3</v>
      </c>
    </row>
    <row r="177" spans="1:11" ht="15" x14ac:dyDescent="0.25">
      <c r="A177" s="14" t="s">
        <v>394</v>
      </c>
      <c r="B177" s="15" t="s">
        <v>355</v>
      </c>
      <c r="C177" s="15" t="s">
        <v>356</v>
      </c>
      <c r="D177" s="16">
        <v>41597000</v>
      </c>
      <c r="E177" s="15">
        <v>3</v>
      </c>
      <c r="F177" s="15">
        <v>0</v>
      </c>
      <c r="G177" s="12">
        <f t="shared" si="10"/>
        <v>3</v>
      </c>
      <c r="H177" s="15">
        <v>115</v>
      </c>
      <c r="I177" s="15">
        <v>6</v>
      </c>
      <c r="J177" s="17">
        <v>0</v>
      </c>
      <c r="K177" s="12">
        <f t="shared" si="11"/>
        <v>6</v>
      </c>
    </row>
    <row r="178" spans="1:11" ht="15" x14ac:dyDescent="0.25">
      <c r="A178" s="14" t="s">
        <v>394</v>
      </c>
      <c r="B178" s="15" t="s">
        <v>370</v>
      </c>
      <c r="C178" s="15" t="s">
        <v>371</v>
      </c>
      <c r="D178" s="16">
        <v>11643000</v>
      </c>
      <c r="E178" s="15">
        <v>1</v>
      </c>
      <c r="F178" s="15">
        <v>0</v>
      </c>
      <c r="G178" s="12">
        <f t="shared" si="10"/>
        <v>1</v>
      </c>
      <c r="H178" s="15">
        <v>64</v>
      </c>
      <c r="I178" s="15">
        <v>3</v>
      </c>
      <c r="J178" s="17">
        <v>0</v>
      </c>
      <c r="K178" s="12">
        <f t="shared" si="11"/>
        <v>3</v>
      </c>
    </row>
    <row r="179" spans="1:11" ht="15" x14ac:dyDescent="0.25">
      <c r="A179" s="14" t="s">
        <v>394</v>
      </c>
      <c r="B179" s="15" t="s">
        <v>337</v>
      </c>
      <c r="C179" s="15" t="s">
        <v>338</v>
      </c>
      <c r="D179" s="16">
        <v>28655000</v>
      </c>
      <c r="E179" s="15">
        <v>2</v>
      </c>
      <c r="F179" s="15">
        <v>0</v>
      </c>
      <c r="G179" s="12">
        <f t="shared" si="10"/>
        <v>2</v>
      </c>
      <c r="H179" s="15">
        <v>155</v>
      </c>
      <c r="I179" s="15">
        <v>8</v>
      </c>
      <c r="J179" s="17">
        <v>0</v>
      </c>
      <c r="K179" s="12">
        <f t="shared" si="11"/>
        <v>8</v>
      </c>
    </row>
    <row r="180" spans="1:11" ht="15" x14ac:dyDescent="0.25">
      <c r="A180" s="14" t="s">
        <v>394</v>
      </c>
      <c r="B180" s="15" t="s">
        <v>347</v>
      </c>
      <c r="C180" s="15" t="s">
        <v>348</v>
      </c>
      <c r="D180" s="16">
        <v>15708000</v>
      </c>
      <c r="E180" s="15">
        <v>2</v>
      </c>
      <c r="F180" s="15">
        <v>0</v>
      </c>
      <c r="G180" s="12">
        <f t="shared" si="10"/>
        <v>2</v>
      </c>
      <c r="H180" s="15">
        <v>83</v>
      </c>
      <c r="I180" s="15">
        <v>4</v>
      </c>
      <c r="J180" s="17">
        <v>0</v>
      </c>
      <c r="K180" s="12">
        <f t="shared" si="11"/>
        <v>4</v>
      </c>
    </row>
    <row r="181" spans="1:11" ht="15" x14ac:dyDescent="0.25">
      <c r="A181" s="14" t="s">
        <v>394</v>
      </c>
      <c r="B181" s="15" t="s">
        <v>361</v>
      </c>
      <c r="C181" s="15" t="s">
        <v>362</v>
      </c>
      <c r="D181" s="16">
        <v>12793000</v>
      </c>
      <c r="E181" s="15">
        <v>1</v>
      </c>
      <c r="F181" s="15">
        <v>0</v>
      </c>
      <c r="G181" s="12">
        <f t="shared" si="10"/>
        <v>1</v>
      </c>
      <c r="H181" s="15">
        <v>72</v>
      </c>
      <c r="I181" s="15">
        <v>4</v>
      </c>
      <c r="J181" s="17">
        <v>0</v>
      </c>
      <c r="K181" s="12">
        <f t="shared" si="11"/>
        <v>4</v>
      </c>
    </row>
    <row r="182" spans="1:11" ht="15" x14ac:dyDescent="0.25">
      <c r="A182" s="14" t="s">
        <v>394</v>
      </c>
      <c r="B182" s="15" t="s">
        <v>372</v>
      </c>
      <c r="C182" s="15" t="s">
        <v>373</v>
      </c>
      <c r="D182" s="16">
        <v>16208000</v>
      </c>
      <c r="E182" s="15">
        <v>2</v>
      </c>
      <c r="F182" s="15">
        <v>0</v>
      </c>
      <c r="G182" s="12">
        <f t="shared" si="10"/>
        <v>2</v>
      </c>
      <c r="H182" s="15">
        <v>52</v>
      </c>
      <c r="I182" s="15">
        <v>3</v>
      </c>
      <c r="J182" s="17">
        <v>0</v>
      </c>
      <c r="K182" s="12">
        <f t="shared" si="11"/>
        <v>3</v>
      </c>
    </row>
    <row r="183" spans="1:11" ht="15" x14ac:dyDescent="0.25">
      <c r="A183" s="14" t="s">
        <v>394</v>
      </c>
      <c r="B183" s="15" t="s">
        <v>343</v>
      </c>
      <c r="C183" s="15" t="s">
        <v>344</v>
      </c>
      <c r="D183" s="16">
        <v>16090000</v>
      </c>
      <c r="E183" s="15">
        <v>2</v>
      </c>
      <c r="F183" s="15">
        <v>0</v>
      </c>
      <c r="G183" s="12">
        <f t="shared" si="10"/>
        <v>2</v>
      </c>
      <c r="H183" s="15">
        <v>69</v>
      </c>
      <c r="I183" s="15">
        <v>3</v>
      </c>
      <c r="J183" s="17">
        <v>0</v>
      </c>
      <c r="K183" s="12">
        <f t="shared" si="11"/>
        <v>3</v>
      </c>
    </row>
    <row r="184" spans="1:11" ht="15" x14ac:dyDescent="0.25">
      <c r="A184" s="14" t="s">
        <v>394</v>
      </c>
      <c r="B184" s="15" t="s">
        <v>339</v>
      </c>
      <c r="C184" s="15" t="s">
        <v>340</v>
      </c>
      <c r="D184" s="16">
        <v>124889000</v>
      </c>
      <c r="E184" s="15">
        <v>9</v>
      </c>
      <c r="F184" s="15">
        <v>0</v>
      </c>
      <c r="G184" s="12">
        <f t="shared" si="10"/>
        <v>9</v>
      </c>
      <c r="H184" s="15">
        <v>460</v>
      </c>
      <c r="I184" s="15">
        <v>23</v>
      </c>
      <c r="J184" s="17">
        <v>0</v>
      </c>
      <c r="K184" s="12">
        <f t="shared" si="11"/>
        <v>23</v>
      </c>
    </row>
    <row r="185" spans="1:11" ht="15" x14ac:dyDescent="0.25">
      <c r="A185" s="14" t="s">
        <v>394</v>
      </c>
      <c r="B185" s="15" t="s">
        <v>349</v>
      </c>
      <c r="C185" s="15" t="s">
        <v>350</v>
      </c>
      <c r="D185" s="16">
        <v>117552000</v>
      </c>
      <c r="E185" s="15">
        <v>8</v>
      </c>
      <c r="F185" s="15">
        <v>0</v>
      </c>
      <c r="G185" s="12">
        <f t="shared" si="10"/>
        <v>8</v>
      </c>
      <c r="H185" s="15">
        <v>134</v>
      </c>
      <c r="I185" s="15">
        <v>7</v>
      </c>
      <c r="J185" s="17">
        <v>0</v>
      </c>
      <c r="K185" s="12">
        <f t="shared" si="11"/>
        <v>7</v>
      </c>
    </row>
    <row r="186" spans="1:11" ht="15" x14ac:dyDescent="0.25">
      <c r="A186" s="14" t="s">
        <v>394</v>
      </c>
      <c r="B186" s="15" t="s">
        <v>345</v>
      </c>
      <c r="C186" s="15" t="s">
        <v>346</v>
      </c>
      <c r="D186" s="16">
        <v>20004000</v>
      </c>
      <c r="E186" s="15">
        <v>2</v>
      </c>
      <c r="F186" s="15">
        <v>0</v>
      </c>
      <c r="G186" s="12">
        <f t="shared" si="10"/>
        <v>2</v>
      </c>
      <c r="H186" s="15">
        <v>81</v>
      </c>
      <c r="I186" s="15">
        <v>4</v>
      </c>
      <c r="J186" s="17">
        <v>0</v>
      </c>
      <c r="K186" s="12">
        <f t="shared" si="11"/>
        <v>4</v>
      </c>
    </row>
    <row r="187" spans="1:11" ht="15" x14ac:dyDescent="0.25">
      <c r="A187" s="14" t="s">
        <v>394</v>
      </c>
      <c r="B187" s="15" t="s">
        <v>341</v>
      </c>
      <c r="C187" s="15" t="s">
        <v>342</v>
      </c>
      <c r="D187" s="16">
        <v>90676000</v>
      </c>
      <c r="E187" s="15">
        <v>7</v>
      </c>
      <c r="F187" s="15">
        <v>0</v>
      </c>
      <c r="G187" s="12">
        <f t="shared" si="10"/>
        <v>7</v>
      </c>
      <c r="H187" s="15">
        <v>183</v>
      </c>
      <c r="I187" s="15">
        <v>9</v>
      </c>
      <c r="J187" s="17">
        <v>0</v>
      </c>
      <c r="K187" s="12">
        <f t="shared" si="11"/>
        <v>9</v>
      </c>
    </row>
    <row r="188" spans="1:11" ht="15" x14ac:dyDescent="0.25">
      <c r="A188" s="14" t="s">
        <v>394</v>
      </c>
      <c r="B188" s="15" t="s">
        <v>359</v>
      </c>
      <c r="C188" s="15" t="s">
        <v>360</v>
      </c>
      <c r="D188" s="16">
        <v>14286000</v>
      </c>
      <c r="E188" s="15">
        <v>1</v>
      </c>
      <c r="F188" s="15">
        <v>0</v>
      </c>
      <c r="G188" s="12">
        <f t="shared" si="10"/>
        <v>1</v>
      </c>
      <c r="H188" s="15">
        <v>84</v>
      </c>
      <c r="I188" s="15">
        <v>4</v>
      </c>
      <c r="J188" s="17">
        <v>0</v>
      </c>
      <c r="K188" s="12">
        <f t="shared" si="11"/>
        <v>4</v>
      </c>
    </row>
    <row r="189" spans="1:11" ht="15" x14ac:dyDescent="0.25">
      <c r="A189" s="14" t="s">
        <v>376</v>
      </c>
      <c r="B189" s="15" t="s">
        <v>377</v>
      </c>
      <c r="C189" s="15" t="s">
        <v>378</v>
      </c>
      <c r="D189" s="16">
        <v>34632400</v>
      </c>
      <c r="E189" s="15">
        <v>3</v>
      </c>
      <c r="F189" s="15">
        <v>0</v>
      </c>
      <c r="G189" s="12">
        <f t="shared" si="10"/>
        <v>3</v>
      </c>
      <c r="H189" s="15">
        <v>46</v>
      </c>
      <c r="I189" s="15">
        <v>2</v>
      </c>
      <c r="J189" s="17">
        <v>0</v>
      </c>
      <c r="K189" s="12">
        <f t="shared" si="11"/>
        <v>2</v>
      </c>
    </row>
    <row r="190" spans="1:11" ht="15" x14ac:dyDescent="0.25">
      <c r="A190" s="14" t="s">
        <v>379</v>
      </c>
      <c r="B190" s="15" t="s">
        <v>384</v>
      </c>
      <c r="C190" s="15" t="s">
        <v>385</v>
      </c>
      <c r="D190" s="16">
        <v>120724024</v>
      </c>
      <c r="E190" s="15">
        <v>9</v>
      </c>
      <c r="F190" s="15">
        <v>0</v>
      </c>
      <c r="G190" s="12">
        <f t="shared" si="10"/>
        <v>9</v>
      </c>
      <c r="H190" s="15">
        <v>115</v>
      </c>
      <c r="I190" s="15">
        <v>6</v>
      </c>
      <c r="J190" s="17">
        <v>0</v>
      </c>
      <c r="K190" s="12">
        <f t="shared" si="11"/>
        <v>6</v>
      </c>
    </row>
    <row r="191" spans="1:11" ht="15" x14ac:dyDescent="0.25">
      <c r="A191" s="14" t="s">
        <v>379</v>
      </c>
      <c r="B191" s="15" t="s">
        <v>380</v>
      </c>
      <c r="C191" s="15" t="s">
        <v>381</v>
      </c>
      <c r="D191" s="16">
        <v>22209543</v>
      </c>
      <c r="E191" s="15">
        <v>2</v>
      </c>
      <c r="F191" s="15">
        <v>0</v>
      </c>
      <c r="G191" s="12">
        <f t="shared" si="10"/>
        <v>2</v>
      </c>
      <c r="H191" s="15">
        <v>111</v>
      </c>
      <c r="I191" s="15">
        <v>6</v>
      </c>
      <c r="J191" s="17">
        <v>0</v>
      </c>
      <c r="K191" s="12">
        <f t="shared" si="11"/>
        <v>6</v>
      </c>
    </row>
    <row r="192" spans="1:11" ht="15" x14ac:dyDescent="0.25">
      <c r="A192" s="14" t="s">
        <v>379</v>
      </c>
      <c r="B192" s="15" t="s">
        <v>386</v>
      </c>
      <c r="C192" s="15" t="s">
        <v>387</v>
      </c>
      <c r="D192" s="16">
        <v>68685560</v>
      </c>
      <c r="E192" s="15">
        <v>5</v>
      </c>
      <c r="F192" s="15">
        <v>0</v>
      </c>
      <c r="G192" s="12">
        <f t="shared" si="10"/>
        <v>5</v>
      </c>
      <c r="H192" s="15">
        <v>52</v>
      </c>
      <c r="I192" s="15">
        <v>3</v>
      </c>
      <c r="J192" s="17">
        <v>0</v>
      </c>
      <c r="K192" s="12">
        <f t="shared" si="11"/>
        <v>3</v>
      </c>
    </row>
    <row r="193" spans="1:11" ht="15" x14ac:dyDescent="0.25">
      <c r="A193" s="14" t="s">
        <v>379</v>
      </c>
      <c r="B193" s="15" t="s">
        <v>382</v>
      </c>
      <c r="C193" s="15" t="s">
        <v>383</v>
      </c>
      <c r="D193" s="16">
        <v>78119945</v>
      </c>
      <c r="E193" s="15">
        <v>6</v>
      </c>
      <c r="F193" s="15">
        <v>0</v>
      </c>
      <c r="G193" s="12">
        <f t="shared" si="10"/>
        <v>6</v>
      </c>
      <c r="H193" s="15">
        <v>171</v>
      </c>
      <c r="I193" s="15">
        <v>9</v>
      </c>
      <c r="J193" s="17">
        <v>0</v>
      </c>
      <c r="K193" s="12">
        <f t="shared" si="11"/>
        <v>9</v>
      </c>
    </row>
    <row r="194" spans="1:11" ht="15" x14ac:dyDescent="0.25">
      <c r="A194" s="14"/>
      <c r="B194" s="15" t="s">
        <v>223</v>
      </c>
      <c r="C194" s="15" t="s">
        <v>224</v>
      </c>
      <c r="D194" s="16">
        <v>0</v>
      </c>
      <c r="E194" s="15">
        <v>0</v>
      </c>
      <c r="F194" s="15">
        <v>0</v>
      </c>
      <c r="G194" s="12">
        <f t="shared" si="10"/>
        <v>0</v>
      </c>
      <c r="H194" s="15">
        <v>23</v>
      </c>
      <c r="I194" s="15">
        <v>1</v>
      </c>
      <c r="J194" s="17">
        <v>0</v>
      </c>
      <c r="K194" s="12">
        <f t="shared" si="11"/>
        <v>1</v>
      </c>
    </row>
    <row r="195" spans="1:11" ht="14.25" customHeight="1" x14ac:dyDescent="0.25">
      <c r="A195" s="2"/>
      <c r="B195" s="2"/>
      <c r="C195" s="2"/>
      <c r="D195" s="11"/>
      <c r="H195" s="2"/>
      <c r="I195" s="2"/>
      <c r="J195" s="13"/>
    </row>
    <row r="196" spans="1:11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</row>
    <row r="197" spans="1:11" x14ac:dyDescent="0.2">
      <c r="A197" s="20" t="s">
        <v>402</v>
      </c>
      <c r="B197" s="18"/>
      <c r="C197" s="18"/>
      <c r="D197" s="18"/>
      <c r="E197" s="18"/>
      <c r="F197" s="18"/>
      <c r="G197" s="18"/>
      <c r="H197" s="18"/>
      <c r="I197" s="18"/>
      <c r="J197" s="18"/>
    </row>
    <row r="198" spans="1:11" x14ac:dyDescent="0.2">
      <c r="A198" s="21" t="s">
        <v>403</v>
      </c>
      <c r="B198" s="21"/>
      <c r="C198" s="21"/>
      <c r="D198" s="22"/>
    </row>
    <row r="200" spans="1:11" x14ac:dyDescent="0.2">
      <c r="A200" s="21" t="s">
        <v>407</v>
      </c>
    </row>
  </sheetData>
  <autoFilter ref="A5:K195">
    <sortState ref="A6:L195">
      <sortCondition ref="A5:A195"/>
    </sortState>
  </autoFilter>
  <mergeCells count="1">
    <mergeCell ref="A1:K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H24_M1_limity</vt:lpstr>
    </vt:vector>
  </TitlesOfParts>
  <Company>Úřad vlády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Rulíková Lucie</dc:creator>
  <cp:lastModifiedBy>Lucie Rulíková</cp:lastModifiedBy>
  <dcterms:created xsi:type="dcterms:W3CDTF">2023-07-03T07:36:02Z</dcterms:created>
  <dcterms:modified xsi:type="dcterms:W3CDTF">2024-07-03T11:40:19Z</dcterms:modified>
</cp:coreProperties>
</file>