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1325" yWindow="45" windowWidth="13335" windowHeight="11640" tabRatio="896"/>
  </bookViews>
  <sheets>
    <sheet name="seznam" sheetId="65" r:id="rId1"/>
    <sheet name="1" sheetId="28" r:id="rId2"/>
    <sheet name="1a" sheetId="37" r:id="rId3"/>
    <sheet name="1b" sheetId="36" r:id="rId4"/>
    <sheet name="1c" sheetId="35" r:id="rId5"/>
    <sheet name=" 2" sheetId="27" r:id="rId6"/>
    <sheet name=" 2a" sheetId="34" r:id="rId7"/>
    <sheet name="2b" sheetId="33" r:id="rId8"/>
    <sheet name="2c" sheetId="32" r:id="rId9"/>
    <sheet name=" 3" sheetId="64" r:id="rId10"/>
    <sheet name="4" sheetId="48" r:id="rId11"/>
    <sheet name="4a" sheetId="51" r:id="rId12"/>
    <sheet name="4b" sheetId="50" r:id="rId13"/>
    <sheet name="4c" sheetId="49" r:id="rId14"/>
    <sheet name="5" sheetId="29" r:id="rId15"/>
    <sheet name="5a" sheetId="40" r:id="rId16"/>
    <sheet name="5b" sheetId="39" r:id="rId17"/>
    <sheet name="5c" sheetId="38" r:id="rId18"/>
    <sheet name="6" sheetId="2" r:id="rId19"/>
    <sheet name="C4_17n" sheetId="10" state="hidden" r:id="rId20"/>
    <sheet name="C4_01n" sheetId="11" state="hidden" r:id="rId21"/>
    <sheet name="C4_02n" sheetId="12" state="hidden" r:id="rId22"/>
    <sheet name="C4_03n" sheetId="13" state="hidden" r:id="rId23"/>
    <sheet name="C4_04n" sheetId="14" state="hidden" r:id="rId24"/>
    <sheet name="C4_05n" sheetId="15" state="hidden" r:id="rId25"/>
    <sheet name="C4_06n" sheetId="16" state="hidden" r:id="rId26"/>
    <sheet name="7" sheetId="30" r:id="rId27"/>
    <sheet name="7a" sheetId="62" r:id="rId28"/>
    <sheet name="8" sheetId="52" r:id="rId29"/>
    <sheet name="9" sheetId="56" r:id="rId30"/>
    <sheet name="9a" sheetId="58" r:id="rId31"/>
    <sheet name="10" sheetId="55" r:id="rId32"/>
  </sheets>
  <definedNames>
    <definedName name="_xlnm.Print_Area" localSheetId="5">' 2'!$A$1:$H$81</definedName>
    <definedName name="_xlnm.Print_Area" localSheetId="6">' 2a'!$A$1:$H$65</definedName>
    <definedName name="_xlnm.Print_Area" localSheetId="9">' 3'!$A$1:$F$77</definedName>
    <definedName name="_xlnm.Print_Area" localSheetId="1">'1'!$A$1:$H$78</definedName>
    <definedName name="_xlnm.Print_Area" localSheetId="31">'10'!$A$1:$I$73</definedName>
    <definedName name="_xlnm.Print_Area" localSheetId="2">'1a'!$A$1:$H$65</definedName>
    <definedName name="_xlnm.Print_Area" localSheetId="3">'1b'!$A$1:$H$64</definedName>
    <definedName name="_xlnm.Print_Area" localSheetId="4">'1c'!$A$1:$G$75</definedName>
    <definedName name="_xlnm.Print_Area" localSheetId="7">'2b'!$A$1:$H$62</definedName>
    <definedName name="_xlnm.Print_Area" localSheetId="8">'2c'!$A$1:$G$75</definedName>
    <definedName name="_xlnm.Print_Area" localSheetId="10">'4'!$A$1:$I$77</definedName>
    <definedName name="_xlnm.Print_Area" localSheetId="11">'4a'!$A$1:$I$81</definedName>
    <definedName name="_xlnm.Print_Area" localSheetId="12">'4b'!$A$1:$I$81</definedName>
    <definedName name="_xlnm.Print_Area" localSheetId="13">'4c'!$A$1:$I$96</definedName>
    <definedName name="_xlnm.Print_Area" localSheetId="14">'5'!$A$1:$H$79</definedName>
    <definedName name="_xlnm.Print_Area" localSheetId="15">'5a'!$A$1:$H$60</definedName>
    <definedName name="_xlnm.Print_Area" localSheetId="16">'5b'!$A$1:$H$65</definedName>
    <definedName name="_xlnm.Print_Area" localSheetId="17">'5c'!$A$1:$G$75</definedName>
    <definedName name="_xlnm.Print_Area" localSheetId="18">'6'!$A$1:$H$80</definedName>
    <definedName name="_xlnm.Print_Area" localSheetId="26">'7'!$A$1:$I$87</definedName>
    <definedName name="_xlnm.Print_Area" localSheetId="27">'7a'!$A$1:$I$87</definedName>
    <definedName name="_xlnm.Print_Area" localSheetId="28">'8'!$A$1:$G$77</definedName>
    <definedName name="_xlnm.Print_Area" localSheetId="29">'9'!$A$1:$G$76</definedName>
    <definedName name="_xlnm.Print_Area" localSheetId="30">'9a'!$A$1:$G$67</definedName>
  </definedNames>
  <calcPr calcId="145621"/>
</workbook>
</file>

<file path=xl/calcChain.xml><?xml version="1.0" encoding="utf-8"?>
<calcChain xmlns="http://schemas.openxmlformats.org/spreadsheetml/2006/main">
  <c r="C78" i="2" l="1"/>
  <c r="D78" i="2"/>
  <c r="E78" i="2"/>
  <c r="F78" i="2"/>
  <c r="G78" i="2"/>
  <c r="H78" i="2"/>
  <c r="B78" i="2"/>
  <c r="C66" i="2"/>
  <c r="D66" i="2"/>
  <c r="E66" i="2"/>
  <c r="F66" i="2"/>
  <c r="G66" i="2"/>
  <c r="H66" i="2"/>
  <c r="B66" i="2"/>
  <c r="C9" i="64" l="1"/>
  <c r="B9" i="64"/>
  <c r="C14" i="64"/>
  <c r="B14" i="64"/>
  <c r="B10" i="64"/>
  <c r="B4" i="64" s="1"/>
  <c r="C10" i="64"/>
  <c r="D10" i="64"/>
  <c r="E10" i="64"/>
  <c r="G7" i="11"/>
  <c r="H7" i="11"/>
  <c r="I7" i="11"/>
  <c r="C27" i="15"/>
  <c r="D27" i="15"/>
  <c r="E27" i="15"/>
  <c r="F27" i="15"/>
  <c r="G27" i="15"/>
  <c r="H27" i="15"/>
  <c r="I27" i="15"/>
  <c r="J27" i="15"/>
  <c r="C49" i="15"/>
  <c r="D49" i="15"/>
  <c r="E49" i="15"/>
  <c r="F49" i="15"/>
  <c r="G49" i="15"/>
  <c r="H49" i="15"/>
  <c r="I49" i="15"/>
  <c r="J49" i="15"/>
</calcChain>
</file>

<file path=xl/sharedStrings.xml><?xml version="1.0" encoding="utf-8"?>
<sst xmlns="http://schemas.openxmlformats.org/spreadsheetml/2006/main" count="3974" uniqueCount="511">
  <si>
    <t>Celkem</t>
  </si>
  <si>
    <t xml:space="preserve">Pozn.: </t>
  </si>
  <si>
    <t>Jihomoravský</t>
  </si>
  <si>
    <t>Plzeňský</t>
  </si>
  <si>
    <t>Zlínský</t>
  </si>
  <si>
    <t>Liberecký</t>
  </si>
  <si>
    <t>Moravskoslezský</t>
  </si>
  <si>
    <t>Ústecký</t>
  </si>
  <si>
    <t>Pardubický</t>
  </si>
  <si>
    <t>Praha</t>
  </si>
  <si>
    <t>Středočeský</t>
  </si>
  <si>
    <t>Olomoucký</t>
  </si>
  <si>
    <t>Karlovarský</t>
  </si>
  <si>
    <t>Vysočina</t>
  </si>
  <si>
    <t>Jihočeský</t>
  </si>
  <si>
    <t>zahraničním přihlašovatelům</t>
  </si>
  <si>
    <t>Evropské patenty validované pro ČR</t>
  </si>
  <si>
    <t>-</t>
  </si>
  <si>
    <t>A Lidské potřeby</t>
  </si>
  <si>
    <t>B Průmyslová technika; doprava</t>
  </si>
  <si>
    <t>C Chemie; hutnictví</t>
  </si>
  <si>
    <t>D Textil; papír</t>
  </si>
  <si>
    <t>E Stavebnictví</t>
  </si>
  <si>
    <t>F Mechanika; osvětlení; topení, zbraně</t>
  </si>
  <si>
    <t>G Fyzika</t>
  </si>
  <si>
    <t>H Elektřina</t>
  </si>
  <si>
    <t>Letectví</t>
  </si>
  <si>
    <t>Počítače a automatizované řídící systémy</t>
  </si>
  <si>
    <t>Komunikační technologie</t>
  </si>
  <si>
    <t>Lasery</t>
  </si>
  <si>
    <t>Mikroorganické a genetické inženýrství</t>
  </si>
  <si>
    <t>Polovodiče</t>
  </si>
  <si>
    <t>ICT</t>
  </si>
  <si>
    <t>biotechnologie</t>
  </si>
  <si>
    <t>Belgie</t>
  </si>
  <si>
    <t>Dánsko</t>
  </si>
  <si>
    <t>Finsko</t>
  </si>
  <si>
    <t>Francie</t>
  </si>
  <si>
    <t>Irsko</t>
  </si>
  <si>
    <t>Itálie</t>
  </si>
  <si>
    <t>Lucembursko</t>
  </si>
  <si>
    <t>Maďarsko</t>
  </si>
  <si>
    <t>Německo</t>
  </si>
  <si>
    <t>Nizozemsko</t>
  </si>
  <si>
    <t>Rakousko</t>
  </si>
  <si>
    <t>Slovensko</t>
  </si>
  <si>
    <t>Španělsko</t>
  </si>
  <si>
    <t>Švédsko</t>
  </si>
  <si>
    <t>Japonsko</t>
  </si>
  <si>
    <t>Kanada</t>
  </si>
  <si>
    <t>Korea</t>
  </si>
  <si>
    <t>Norsko</t>
  </si>
  <si>
    <t>Švýcarsko</t>
  </si>
  <si>
    <t>Čína</t>
  </si>
  <si>
    <t>Izrael</t>
  </si>
  <si>
    <t>Rusko</t>
  </si>
  <si>
    <t>ostatní svět</t>
  </si>
  <si>
    <t>Zdroj: ÚPV ČR a vlastní dopočty ČSÚ</t>
  </si>
  <si>
    <t>celkem</t>
  </si>
  <si>
    <t>podle sektorů</t>
  </si>
  <si>
    <t>podnikatelský sektor (firmy)</t>
  </si>
  <si>
    <t>zahraniční affilace</t>
  </si>
  <si>
    <t>domácí firmy</t>
  </si>
  <si>
    <t>podle odvětví OKEČ</t>
  </si>
  <si>
    <t>Zemědělství</t>
  </si>
  <si>
    <t>Dobývání nerostných surovin</t>
  </si>
  <si>
    <t>Zpracovatelský průmysl</t>
  </si>
  <si>
    <t>Výroba a rozvod elektřiny, plynu a vody</t>
  </si>
  <si>
    <t>Stavebnictví</t>
  </si>
  <si>
    <t>Služby</t>
  </si>
  <si>
    <t>podle velikosti subjektu</t>
  </si>
  <si>
    <t>0 - 9 zaměstnanců</t>
  </si>
  <si>
    <t>10 - 49 zaměstnanců</t>
  </si>
  <si>
    <t>50 - 249 zaměstnanců</t>
  </si>
  <si>
    <t>250 a více zaměstnanců</t>
  </si>
  <si>
    <t>soukromé osoby</t>
  </si>
  <si>
    <t>vládní sektor</t>
  </si>
  <si>
    <t>z toho výzkumné ústavy</t>
  </si>
  <si>
    <t>univerzity</t>
  </si>
  <si>
    <t>high-tech</t>
  </si>
  <si>
    <t>letectví</t>
  </si>
  <si>
    <t>počítače a automatizované řídící systémy</t>
  </si>
  <si>
    <t>komunikační technologie</t>
  </si>
  <si>
    <t>lasery</t>
  </si>
  <si>
    <t>mikroorganické a genetické inženýrství</t>
  </si>
  <si>
    <t>polovodiče</t>
  </si>
  <si>
    <t xml:space="preserve">podle krajů </t>
  </si>
  <si>
    <t>ve vybraných oblastech</t>
  </si>
  <si>
    <t>podle tříd MPT</t>
  </si>
  <si>
    <t>počet</t>
  </si>
  <si>
    <t>Česká republika (ČR)</t>
  </si>
  <si>
    <t>Spojené království (UK)</t>
  </si>
  <si>
    <t>Spojené státy (US)</t>
  </si>
  <si>
    <t>ostatní EU27</t>
  </si>
  <si>
    <t>high-tech oblast</t>
  </si>
  <si>
    <t>EU27 (bez ČR)</t>
  </si>
  <si>
    <t>ostatní</t>
  </si>
  <si>
    <t>Organická chemie</t>
  </si>
  <si>
    <t>Vozidla všeobecně</t>
  </si>
  <si>
    <t>Stavba budov</t>
  </si>
  <si>
    <t>Fyzikální nebo chemické postupy a zařízení všeobecně</t>
  </si>
  <si>
    <t>Základní elektrotechnické součásti</t>
  </si>
  <si>
    <t>Výroba, přeměna nebo rozvod elektrické energie</t>
  </si>
  <si>
    <t>Lékařství nebo zvěrolékařství; Hygiena</t>
  </si>
  <si>
    <t>Obráběcí stroje; Obrábění kovů pokud není uvedeno jinde</t>
  </si>
  <si>
    <t>Biochemie; Pivo; Lihoviny; Víno; Ocet; Mikrobiologie; Enzymologie; Mutační nebo genetické inženýrství</t>
  </si>
  <si>
    <t>Organické makromolekulární sloučeniny</t>
  </si>
  <si>
    <t>Strojní součásti nebo prvky; Tepelná izolace všeobecně</t>
  </si>
  <si>
    <t>Doprava; Balení; Skladování; Manipulace s tenkými nebo vláknitými materiály</t>
  </si>
  <si>
    <t>Zemědělství; Lesní hospodářství; Chov zvířat; Lov; Lapání zvířat; Rybolov</t>
  </si>
  <si>
    <t>Elektrická sdělovací technika</t>
  </si>
  <si>
    <t>Měření; Zkoušení</t>
  </si>
  <si>
    <t>Sklo; Minerální nebo strusková vlna</t>
  </si>
  <si>
    <t>Potraviny; Jejich zpracování nezahrnuté v jiných třídách</t>
  </si>
  <si>
    <t>Barviva; Nátěrové hm.; Leštidla; Přírodní pryskyřice; Lepidla</t>
  </si>
  <si>
    <t>Tab. C31 Přihlášky vynálezů podané u Úřadu průmyslového vlastnictví ČR</t>
  </si>
  <si>
    <t>Tab. C32 Přihlášky vynálezů podané u Úřadu průmyslového vlastnictví ČR přihlašovateli z ČR</t>
  </si>
  <si>
    <t>Tab. C33 Přihlášky vynálezů podané u Úřadu průmyslového vlastnictví ČR ve vybraných oborech</t>
  </si>
  <si>
    <t>Tab. C39  Užitné vzory zapsané Úřadem průmyslového vlastnictví ČR přihlašovatelům z ČR</t>
  </si>
  <si>
    <t>Královéhradecký</t>
  </si>
  <si>
    <t>podané domácími přihlašovateli</t>
  </si>
  <si>
    <t>podané zahraničními přihlašovateli</t>
  </si>
  <si>
    <t>Spalovací motory; zařízení motorů na horký plyn nebo na zplodiny spalování</t>
  </si>
  <si>
    <t>podle zemí přihlašovatelů</t>
  </si>
  <si>
    <t>přihlašovatelům z ČR</t>
  </si>
  <si>
    <t>Přírodní nebo chemické niti nebo vlákna; Předení</t>
  </si>
  <si>
    <t>Paličkování; Výroba krajek; Pletení; Prýmkování; Netkané textilie</t>
  </si>
  <si>
    <t>Zámky; Klíče; Kování oken nebo dveří; Trezory</t>
  </si>
  <si>
    <t>Stroje nebo motory všebobecně ; Zařízení motorů všeobecně; Parní stroje</t>
  </si>
  <si>
    <t>Spalovací zařízení; Postupy spalování</t>
  </si>
  <si>
    <t>Vytápění; Sporáky; Větrání</t>
  </si>
  <si>
    <t>Počítání; Výpočty; Čítání</t>
  </si>
  <si>
    <t>A 01</t>
  </si>
  <si>
    <t>A 23</t>
  </si>
  <si>
    <t>A 61</t>
  </si>
  <si>
    <t>B 23</t>
  </si>
  <si>
    <t>B 60</t>
  </si>
  <si>
    <t>B 65</t>
  </si>
  <si>
    <t>C 07</t>
  </si>
  <si>
    <t>C 12</t>
  </si>
  <si>
    <t>D 01</t>
  </si>
  <si>
    <t>D 04</t>
  </si>
  <si>
    <t>E 04</t>
  </si>
  <si>
    <t>E 05</t>
  </si>
  <si>
    <t>F 01</t>
  </si>
  <si>
    <t>F 03</t>
  </si>
  <si>
    <t>F 16</t>
  </si>
  <si>
    <t>F 23</t>
  </si>
  <si>
    <t>F 24</t>
  </si>
  <si>
    <t>G 01</t>
  </si>
  <si>
    <t>G 06</t>
  </si>
  <si>
    <t>H 01</t>
  </si>
  <si>
    <t>Stroje nebo motory na kapaliny; Motory větrné, Pružinové a jiné; Získávání mech. energie reaktivním působením</t>
  </si>
  <si>
    <t>B 01</t>
  </si>
  <si>
    <t>C 03</t>
  </si>
  <si>
    <t>C 08</t>
  </si>
  <si>
    <t>C 09</t>
  </si>
  <si>
    <t>F 02</t>
  </si>
  <si>
    <t>H 02</t>
  </si>
  <si>
    <t>H 04</t>
  </si>
  <si>
    <t>Pozn.: Od roku 2003 volí zahraniční přihlašovatelé přednostně cestu EPO</t>
  </si>
  <si>
    <t>Graf C4 Podíl nejvýznamějších tříd na celkovém počtu přihlášených vynálezů; 2000, 2007 (%)</t>
  </si>
  <si>
    <t>Graf C5 Podíl nejvýznamějších tříd na celkovém počtu přihlášených vynálezů českými přihlašovateli; 2000, 2007 (%)</t>
  </si>
  <si>
    <t>Graf C36 Přihlášky vynálezů podané u ÚPV ČR přihlašovateli z ČR podle krajů; 2000, 2007 (%)</t>
  </si>
  <si>
    <t>Graf C34  Přihlášky vynálezů podané u ÚPV ČR přihlašovateli z ČR; 2000 až 2007</t>
  </si>
  <si>
    <t>Graf C31 Přihlášky vynálezů podané u ÚPV ČR; 2000 až 2007</t>
  </si>
  <si>
    <t>Graf C33 Přihlášky vynálezů podané u ÚPV ČR podle zemí přihlašovatelů; 2000, 2007 (%)</t>
  </si>
  <si>
    <t>Graf C32 Přihlášky vynálezů podané u ÚPV ČR podle MPT; 2000 až 2007 (%)</t>
  </si>
  <si>
    <t>Graf C35 Přihlášky vynálezů podané u ÚPV ČR přihlašovateli z ČR podle sektorů; 2000 až 2007 (%)</t>
  </si>
  <si>
    <t>C.4 Patenty a užitné vzory</t>
  </si>
  <si>
    <t>ve vybraných oblastech techniky</t>
  </si>
  <si>
    <t>Spojené království</t>
  </si>
  <si>
    <t>Spojené státy</t>
  </si>
  <si>
    <t>podle hlavních sekcí MPT</t>
  </si>
  <si>
    <t>Národní cestou u ÚPV ČR</t>
  </si>
  <si>
    <t>High-tech celkem</t>
  </si>
  <si>
    <t>Biotechnologie</t>
  </si>
  <si>
    <t>Obnovitelné zdroje</t>
  </si>
  <si>
    <t>podle země přihlašovatele</t>
  </si>
  <si>
    <t>podle krajů</t>
  </si>
  <si>
    <t>veřejné podniky</t>
  </si>
  <si>
    <t>soukromé podniky domácí</t>
  </si>
  <si>
    <t>soukromé podniky pod zahraniční kontrolou</t>
  </si>
  <si>
    <t>pracoviště AV ČR</t>
  </si>
  <si>
    <t>resortní veřejná výzkumná pracoviště</t>
  </si>
  <si>
    <t>2010</t>
  </si>
  <si>
    <t>2011</t>
  </si>
  <si>
    <t>Patenty udělené národní cestou ÚPV ČR</t>
  </si>
  <si>
    <t>přihlašovatelům ze zahraničí celkem</t>
  </si>
  <si>
    <t>Nizozemí</t>
  </si>
  <si>
    <t>Polsko</t>
  </si>
  <si>
    <t>Slovinsko</t>
  </si>
  <si>
    <t>Austrálie</t>
  </si>
  <si>
    <t>Korejská republika</t>
  </si>
  <si>
    <t>Ruská federace</t>
  </si>
  <si>
    <t>Indie</t>
  </si>
  <si>
    <t>Jižní Afrika</t>
  </si>
  <si>
    <t>Tajwan</t>
  </si>
  <si>
    <t>podle vlastnictví:</t>
  </si>
  <si>
    <t>podle velikosti podniků (počet zaměstnanců)</t>
  </si>
  <si>
    <t>malé (0 - 49)</t>
  </si>
  <si>
    <t>střední (50 - 249)</t>
  </si>
  <si>
    <t>velké (250 a více)</t>
  </si>
  <si>
    <t>podle převažující ekonomické činností - odvětví (CZ-NACE)</t>
  </si>
  <si>
    <t>Zemědělství (01-03)</t>
  </si>
  <si>
    <t>Těžba a dobývání (05-09)</t>
  </si>
  <si>
    <t>Potravinářský a nápojový průmysl (10-12)</t>
  </si>
  <si>
    <t>Textilní, oděvní a obuvnický průmysl (13-15)</t>
  </si>
  <si>
    <t>Dřevozpracující a papírenský průmysl (16-18)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</si>
  <si>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</si>
  <si>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</si>
  <si>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</si>
  <si>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</si>
  <si>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Výroba kovových konstrukcí a kovodělných výrobků (25)</t>
  </si>
  <si>
    <t>Elektrotechnický průmysl - výroba elektrických zařízení (27)</t>
  </si>
  <si>
    <t>Strojírenský průmysl (28+331)</t>
  </si>
  <si>
    <t>Automobilový průmysl - výroba motorových vozidel (29)</t>
  </si>
  <si>
    <t>Stavebnictví (41-43)</t>
  </si>
  <si>
    <t>Činnosti v oblasti IT (58.2, 62, 63.1)</t>
  </si>
  <si>
    <t>podle jednotlivých škol</t>
  </si>
  <si>
    <t>Česká zemědělská univerzita v Praze</t>
  </si>
  <si>
    <t>České vysoké učení technické v Praze</t>
  </si>
  <si>
    <t>Jihočeská univerzita v Českých Budějovicích</t>
  </si>
  <si>
    <t>Masarykova univerzita v Brně</t>
  </si>
  <si>
    <t>Mendelova univerzita v Brně</t>
  </si>
  <si>
    <t>Technická univerzita v Liberci</t>
  </si>
  <si>
    <t>Univerzita Hradec Králové</t>
  </si>
  <si>
    <t>Univerzita Jana Evangelisty Purkyně v Ústí nad Labem</t>
  </si>
  <si>
    <t>Univerzita Karlova v Praze</t>
  </si>
  <si>
    <t>Univerzita Palackého v Olomouci</t>
  </si>
  <si>
    <t>Univerzita Pardubice</t>
  </si>
  <si>
    <t>Univerzita Tomáše Bati ve Zlíně</t>
  </si>
  <si>
    <t>VŠ báňská -TU Ostrava</t>
  </si>
  <si>
    <t>VŠ chemicko-technologická  v Praze</t>
  </si>
  <si>
    <t>Vysoká škola technická a ekonomická v Českých Budějovicích</t>
  </si>
  <si>
    <t>Vysoké učení technické v Brně</t>
  </si>
  <si>
    <t>Západočeská univerzita v Plzni</t>
  </si>
  <si>
    <t>podle jednotlivých institucí</t>
  </si>
  <si>
    <t>Ústav organické chemie a biochemie AV ČR, v. v. i.</t>
  </si>
  <si>
    <t>Ústav makromolekulární chemie AV ČR, v.v.i.</t>
  </si>
  <si>
    <t>Mikrobiologický ústav AV ČR, v.v.i.</t>
  </si>
  <si>
    <t>Ústav chemických procesů AV ČR, v.v.i.</t>
  </si>
  <si>
    <t>Výzkumný ústav veterinárního lékařství, v.v.i.</t>
  </si>
  <si>
    <t>Ústav fyziky plazmatu AV ČR, v.v.i.</t>
  </si>
  <si>
    <t>Výzkumný ústav živočišné výroby, v.v.i.</t>
  </si>
  <si>
    <t>Ústav anorganické chemie AV ČR, v.v.i.</t>
  </si>
  <si>
    <t>Fyzikální ústav AV ČR, v.v.i.</t>
  </si>
  <si>
    <t>Výzkumný ústav potravinářský Praha, v.v.i.</t>
  </si>
  <si>
    <t>Ústav experimentální botaniky AV ČR v. v. i.</t>
  </si>
  <si>
    <t>Biologické centrum AV ČR, v. v. i.</t>
  </si>
  <si>
    <t>Výzkumný ústav vodohospodářský TGM</t>
  </si>
  <si>
    <t>Výzkumný ústav zemědělské techniky, v.v.i.</t>
  </si>
  <si>
    <t>Ústav analytické chemie AV ČR, v.v.i.</t>
  </si>
  <si>
    <t>Ústav fyzikální chemie J. Heyrovského AV ČR, v.v.i.</t>
  </si>
  <si>
    <t>Ústav přístrojové techniky AV ČR, v.v.i.</t>
  </si>
  <si>
    <t>Ústav struktury a mechaniky hornin AV ČR, v.v.i.</t>
  </si>
  <si>
    <t>Ústav experimentální medicíny AV ČR, v.v.i.</t>
  </si>
  <si>
    <t>Centrum dopravního výzkumu, v.v.i.</t>
  </si>
  <si>
    <t>Ústav fotoniky a elektroniky AV ČR, v. v. i.</t>
  </si>
  <si>
    <t>Výzkumný ústav Silva Taroucy pro krajinu a okrasné zahradnictví</t>
  </si>
  <si>
    <t>Výzkumný ústav rostlinné výroby, v. v. i.</t>
  </si>
  <si>
    <t>Ústav molekulární genetiky AV ČR, v.v.i</t>
  </si>
  <si>
    <t>podle typu pracoviště</t>
  </si>
  <si>
    <t>podle pohlaví původce vynálezu</t>
  </si>
  <si>
    <t>neurčeno</t>
  </si>
  <si>
    <t>muž</t>
  </si>
  <si>
    <t>žena</t>
  </si>
  <si>
    <t>Akademie múzických umění v Praze</t>
  </si>
  <si>
    <t>Mendelova zemědělská a lesnická univerzita v Brně</t>
  </si>
  <si>
    <t>Veterinární a farmaceutická univerzita Brno</t>
  </si>
  <si>
    <t>Ústav organické chemie a biochemie AV ČR, v.v.i.</t>
  </si>
  <si>
    <t>Výzkumný ústav meliorací a ochrany půdy, v.v.i.</t>
  </si>
  <si>
    <t>Ústav termomechaniky AV ČR, v.v.i.</t>
  </si>
  <si>
    <t>Ústav experimentální mediciny AV ČR, v.v.i.</t>
  </si>
  <si>
    <t>Výzkumný ústav Silva Taroucy pro krajinu a okrasné zahradnictví, v.v.i.</t>
  </si>
  <si>
    <t>Ústav informatiky AV ČR, v. v. i.</t>
  </si>
  <si>
    <t>Vysoká škola ekonomická v Praze</t>
  </si>
  <si>
    <t>Výzkumný ústav rostlinné výroby, v.v i.</t>
  </si>
  <si>
    <t>Ústav organické chemie a biochemie, AV ČR v. v. i.</t>
  </si>
  <si>
    <t>Výzkumný ústav vodohospodářský T.G.Masaryka, v.v.i.</t>
  </si>
  <si>
    <t>Ústav termomechaniky AV ČR , v.v.i.</t>
  </si>
  <si>
    <t>Výzkumný ústav Silva Taroucy pro krajinu a okrasné zahradnictví, v. v. i.</t>
  </si>
  <si>
    <t>Ústav geoniky AV ČR, v.v.i.</t>
  </si>
  <si>
    <t>Státní ústav jaderné, chemické a biologické ochrany, v.v.i.</t>
  </si>
  <si>
    <t>podle způsobu udělení</t>
  </si>
  <si>
    <t>Evropské patenty validované ÚPV ČR pro území ČR</t>
  </si>
  <si>
    <t>domácí</t>
  </si>
  <si>
    <t>pod zahraniční kontrolou</t>
  </si>
  <si>
    <t>podnikající</t>
  </si>
  <si>
    <t>nepodnikající</t>
  </si>
  <si>
    <t>podle typu přihlašovatele</t>
  </si>
  <si>
    <t>resortní v.v.i.</t>
  </si>
  <si>
    <t>Fyzická osoba celkem</t>
  </si>
  <si>
    <t>Ostatní tuzemští přihlašovatelé</t>
  </si>
  <si>
    <t>podle sídla přihlašovatele (CZ-NUTS3/kraje)</t>
  </si>
  <si>
    <t>Podnik celkem</t>
  </si>
  <si>
    <t>veřejný</t>
  </si>
  <si>
    <t>Veřejná vysoká škola (VVŠ)</t>
  </si>
  <si>
    <t>Veřejná výzkumná instituce (VVI) celkem</t>
  </si>
  <si>
    <t>Průmysl a stavebnictví (sekce B-F) celkem</t>
  </si>
  <si>
    <t>Služby (sekce G-U) celkem</t>
  </si>
  <si>
    <t>Výzkum a  vývoj (72)</t>
  </si>
  <si>
    <t>ostatní odvětví služeb</t>
  </si>
  <si>
    <t>podle jednotlivých VVŠ</t>
  </si>
  <si>
    <t>resortní VVI</t>
  </si>
  <si>
    <t>Počítače a automatizované řídící zařízení</t>
  </si>
  <si>
    <t xml:space="preserve">Obchod; Opravy a údržba motor. vozidel (45-47) </t>
  </si>
  <si>
    <t>Výroba ostatních dopravních prostředků a zařízení (30)</t>
  </si>
  <si>
    <t>High-tech</t>
  </si>
  <si>
    <t xml:space="preserve">ICT </t>
  </si>
  <si>
    <t>ostatní země EU</t>
  </si>
  <si>
    <t>Výroba počítačů, elektron. a optických přístr. a zaříz. (26)</t>
  </si>
  <si>
    <t>Metalurgický průmysl (24)</t>
  </si>
  <si>
    <t>Architekt. a inženýrské činn.; technické zkoušky a analýzy (71)</t>
  </si>
  <si>
    <t xml:space="preserve">Ost. profesní, vědecké a technické činnosti (69, 70, 73-75) </t>
  </si>
  <si>
    <t>Výr. a rozvod elektř., plynu a tepla  a činn. souv. s odpady (35-39)</t>
  </si>
  <si>
    <t>ostatní odvětví zpracovatelského průmyslu (31+32+332)</t>
  </si>
  <si>
    <t>Zpracovatelský průmysl (10-33) celkem</t>
  </si>
  <si>
    <t>90-94</t>
  </si>
  <si>
    <t>95-99</t>
  </si>
  <si>
    <t>00-04</t>
  </si>
  <si>
    <t>05-09</t>
  </si>
  <si>
    <t>podle chráněného práva</t>
  </si>
  <si>
    <t>patent</t>
  </si>
  <si>
    <t>užitný vzor</t>
  </si>
  <si>
    <t>podle výše příjmů z poskytnutých licencí</t>
  </si>
  <si>
    <t>bez poplatku</t>
  </si>
  <si>
    <t>méně než 0,1 mil. Kč</t>
  </si>
  <si>
    <t>0,1 - 0,99 mil. Kč</t>
  </si>
  <si>
    <t>1 - 9,9 mil. Kč</t>
  </si>
  <si>
    <t>10 - 99,9 mil. Kč</t>
  </si>
  <si>
    <t>100 mil. Kč a více</t>
  </si>
  <si>
    <t>podle typu poskytovatele</t>
  </si>
  <si>
    <t>Veřejné a státní vysoké školy</t>
  </si>
  <si>
    <t xml:space="preserve">Veřejné výzkumné instituce </t>
  </si>
  <si>
    <t>Podniky celkem</t>
  </si>
  <si>
    <t>Fyzické osoby</t>
  </si>
  <si>
    <t>.</t>
  </si>
  <si>
    <t>Ostatní subjekty</t>
  </si>
  <si>
    <t>Česko</t>
  </si>
  <si>
    <t>Veřejné výzkumné instituce</t>
  </si>
  <si>
    <t>c) Licenční přijmy z poskytnutého práva používat vynálezy chráněné patenty nebo užitnými vzory</t>
  </si>
  <si>
    <t>mil. Kč</t>
  </si>
  <si>
    <t>Podniky</t>
  </si>
  <si>
    <t>Ostatní</t>
  </si>
  <si>
    <t>a) podaly patentovou přihlášku u ÚPV ČR</t>
  </si>
  <si>
    <t>b) byl jim zapsán ÚPV ČR užitný vzor</t>
  </si>
  <si>
    <t>z toho Německo</t>
  </si>
  <si>
    <t>EU27 (bez ČR) celkem</t>
  </si>
  <si>
    <t>z toho s nově uzavřenou licencí ve sledovaném roce</t>
  </si>
  <si>
    <t>podle zemí kam byla licence poskytnuta</t>
  </si>
  <si>
    <t>podle chráněného práva*</t>
  </si>
  <si>
    <t>podle zemí kam byla licence poskytnuta*</t>
  </si>
  <si>
    <t>* jeden poskytovatel může poskytnout licenci jak na patent tak užitný vzor a do více zemí ve sledovaném roce</t>
  </si>
  <si>
    <t>z toho uzavřených ve sledovaném roce (nových)</t>
  </si>
  <si>
    <t>b) Platné licence na patent nebo užitný vzor v sledovaném roce</t>
  </si>
  <si>
    <t>a) Poskytovatelé platných licencí na patent nebo užitný vzor v sledovaném roce</t>
  </si>
  <si>
    <t>Zdroj: Český statistický úřad, Roční šetření o licencích Lic 5-01</t>
  </si>
  <si>
    <t>z toho z nově uzavřených licencí v sledovaném roce</t>
  </si>
  <si>
    <t>c) Licenční přijmy z poskytnutého práva používat vynálezy chráněné patentem</t>
  </si>
  <si>
    <t>a) Poskytovatelé platných patentových licencí v sledovaném roce</t>
  </si>
  <si>
    <t>* jeden poskytovatel může poskytnout licenci do více zemí ve sledovaném roce</t>
  </si>
  <si>
    <t>Ostatní typy subjektů</t>
  </si>
  <si>
    <t>b) Licencované patenty</t>
  </si>
  <si>
    <t xml:space="preserve">Veřejné výzkumné instituce* </t>
  </si>
  <si>
    <t>* dle veřejně dostupných informací z výročních zpráv Ústavu organické chemie a biochemie AV ČR, v.v.i. se tento subjekt na výše uvedených hodnotách v posledních 3 letech podílel z více jak 95%</t>
  </si>
  <si>
    <t>a) Poskytovatelé patentových licencí uzavřených v sledovaném roce</t>
  </si>
  <si>
    <t>podle výše příjmů za poskytnutý vynález chráněny patentem</t>
  </si>
  <si>
    <t>b) Patenty, na které byla uzavřena nová licence v sledovaném roce</t>
  </si>
  <si>
    <t>podle výše příjmů za poskytnutý vynález chráněný patentem</t>
  </si>
  <si>
    <t>Zdroj: Český statistický úřad 2013 podle údajů ÚPV ČR a vlastních dopočtů</t>
  </si>
  <si>
    <t>Výzkumný ústav vodohospodářský T. G. M. v. v. i.</t>
  </si>
  <si>
    <t>Ústav fyziky atmosféry AV ČR, v.v.i.</t>
  </si>
  <si>
    <t>ÚSTAV TERMOMECHANIKY AV ČR, v.v.i</t>
  </si>
  <si>
    <t>Ústav informatiky AV ČR, v.v.i.</t>
  </si>
  <si>
    <t>nepodnikající*</t>
  </si>
  <si>
    <t>A - Lidské potřeby</t>
  </si>
  <si>
    <t>Osobní a domácí potřeby</t>
  </si>
  <si>
    <t>Zdraví a zábava</t>
  </si>
  <si>
    <t>Zemědělství a potraviny</t>
  </si>
  <si>
    <t>B - Průmyslové techniky</t>
  </si>
  <si>
    <t>Doprava a skladování</t>
  </si>
  <si>
    <t>Oddělování a míchání</t>
  </si>
  <si>
    <t>Tváření kovů a zpracování materiálů</t>
  </si>
  <si>
    <t>Vozidla, letadla a lodě</t>
  </si>
  <si>
    <t>C - Chemie; hutnictví</t>
  </si>
  <si>
    <t>Anorganická chemie</t>
  </si>
  <si>
    <t>Hutnictví</t>
  </si>
  <si>
    <t>D - Textil; papír</t>
  </si>
  <si>
    <t>E - Stavebnictví</t>
  </si>
  <si>
    <t>F - Mechanika; osvětlování; topení; zbraně; práce s trhavinami</t>
  </si>
  <si>
    <t>Motory a čerpadla</t>
  </si>
  <si>
    <t>Osvětlení a vyhřívání</t>
  </si>
  <si>
    <t>Strojírenství všeobecně</t>
  </si>
  <si>
    <t>Zbraně a střelivo</t>
  </si>
  <si>
    <t>G - Fyzika</t>
  </si>
  <si>
    <t>Jaderná technika</t>
  </si>
  <si>
    <t>H - Elektřina</t>
  </si>
  <si>
    <t>Elektrotechnika</t>
  </si>
  <si>
    <t>Měření, zkoušení, optika a fotografie</t>
  </si>
  <si>
    <t>Výpočty, regulace, řízení a signalizace</t>
  </si>
  <si>
    <t>Elektro obvody, přenosová technika</t>
  </si>
  <si>
    <t>podle hlavních sekcí mezinárodního patentového třídění (MPT)</t>
  </si>
  <si>
    <t xml:space="preserve">Organická chemie a biochemie  </t>
  </si>
  <si>
    <t>soukromé domácí podniky</t>
  </si>
  <si>
    <t>podniky pod zahraniční kontrolou</t>
  </si>
  <si>
    <t>D - Textil; ohebné materiály a papír</t>
  </si>
  <si>
    <t>počet (podle roku podání patentové přihlášky)</t>
  </si>
  <si>
    <t>Architekt. a inženýrské činn.; techn. zkoušky a analýzy (71)</t>
  </si>
  <si>
    <t>Architekt. a inženýrské činn.; Techn. zkoušky a analýzy (71)</t>
  </si>
  <si>
    <t>D Textil; ohebné materiály a papír</t>
  </si>
  <si>
    <t>B - Průmyslová technika; doprava</t>
  </si>
  <si>
    <t>F - Mechanika; osvětlení; topení; zbraně</t>
  </si>
  <si>
    <t>Zdroj: Český statistický úřad 2013, Roční šetření o licencích Lic 5-01</t>
  </si>
  <si>
    <t>c) Licenční přijmy z nově poskytnutého práva používat vynálezy chráněné patentem</t>
  </si>
  <si>
    <t>c) byl jim udělen ÚPV ČR patent</t>
  </si>
  <si>
    <t>patentová licence</t>
  </si>
  <si>
    <t>licence na užitný vzor</t>
  </si>
  <si>
    <t xml:space="preserve">Ostatní </t>
  </si>
  <si>
    <t>d) uzavřely novou patentovou nebo vzorovou licenci na svůch chráněný vynález nebo užitný vzor</t>
  </si>
  <si>
    <t>Zdroj: Český statistický úřad 2013 podle údajů ÚPV ČR, ročního šetření LIC 5-01 a vlastních dopočtů</t>
  </si>
  <si>
    <t>Patenty, užitné vzory a jejich licencování</t>
  </si>
  <si>
    <t>1a</t>
  </si>
  <si>
    <t>1b</t>
  </si>
  <si>
    <t>1c</t>
  </si>
  <si>
    <t>2a</t>
  </si>
  <si>
    <t>2b</t>
  </si>
  <si>
    <t>2c</t>
  </si>
  <si>
    <t>4a</t>
  </si>
  <si>
    <t>4b</t>
  </si>
  <si>
    <t>4c</t>
  </si>
  <si>
    <t>5a</t>
  </si>
  <si>
    <t>5b</t>
  </si>
  <si>
    <t>5c</t>
  </si>
  <si>
    <t>7a</t>
  </si>
  <si>
    <t>9a</t>
  </si>
  <si>
    <t>Patentové přihlášky podané u ÚPV ČR tuzemskými přihlašovateli celkem</t>
  </si>
  <si>
    <t>Patentové přihlášky podané u ÚPV ČR veřejnými výzkumnými institucemi</t>
  </si>
  <si>
    <t>Patentové přihlášky podané u ÚPV ČR veřejnými vysokými školami</t>
  </si>
  <si>
    <t>Patentové přihlášky podané u ÚPV ČR podniky působícími na území ČR</t>
  </si>
  <si>
    <t>Patenty udělené ÚPV ČR tuzemským přihlašovatelům celkem</t>
  </si>
  <si>
    <t>Patenty udělené ÚPV ČR veřejným výzkumným institucím</t>
  </si>
  <si>
    <t>Patenty udělené ÚPV ČR veřejným vysokým školám</t>
  </si>
  <si>
    <t>Patenty udělené ÚPV ČR podnikům působícím na území ČR</t>
  </si>
  <si>
    <t xml:space="preserve">Patenty platné na území ČR k 31.12. sledovaného roku patřící tuzemským přihlašovatelům </t>
  </si>
  <si>
    <t>Patenty platné na území ČR k 31.12.2012 patřící tuzemským přihlašovatelům celkem podle roku jejich udělení</t>
  </si>
  <si>
    <t>Patenty platné na území ČR k 31.12.2012 patřící veřejným výzkumným institucím podle roku jejich udělení</t>
  </si>
  <si>
    <t>Patenty platné na území ČR k 31.12.2012 patřící veřejným vysokým školám podle roku jejich udělení</t>
  </si>
  <si>
    <t>Patenty platné na území ČR k 31.12.2012 patřící tuzemským podnikům podle roku jejich udělení</t>
  </si>
  <si>
    <t>Užitné vzory zapsané ÚPV ČR tuzemským přihlašovatelům celkem</t>
  </si>
  <si>
    <t>Užitné vzory zapsané ÚPV ČR veřejným výzkumným institucím</t>
  </si>
  <si>
    <t>Užitné vzory zapsané ÚPV ČR veřejným vysokým školám</t>
  </si>
  <si>
    <t>Užitné vzory zapsané ÚPV ČR podnikům působícím na území ČR</t>
  </si>
  <si>
    <t>Patenty udělené nebo validované ÚPV ČR pro území ČR celkem</t>
  </si>
  <si>
    <t>Patenty platné na území ČR k 31.12.2012 celkem podle roku priority</t>
  </si>
  <si>
    <t>Patenty platné na území ČR k 31.12.2012 celkem podle roku jejich udělení</t>
  </si>
  <si>
    <t>Licence na patenty a užitné vzory poskytnuté subjekty působícími v ČR</t>
  </si>
  <si>
    <t>Patentové licence poskytnuté subjekty působícími v ČR</t>
  </si>
  <si>
    <t>Patentové licence uzavřené v sledovaném roce subjekty působícími v ČR</t>
  </si>
  <si>
    <t>Tuzemské subjekty aktivní v oblasti průmyslového vlastnictví v ČR</t>
  </si>
  <si>
    <t>Tab. C.16</t>
  </si>
  <si>
    <t>Tab. C.16a</t>
  </si>
  <si>
    <t>Tab. C.16b</t>
  </si>
  <si>
    <t>Tab. C.16c</t>
  </si>
  <si>
    <t xml:space="preserve">Tab. C.17 </t>
  </si>
  <si>
    <t>Tab. C.17a</t>
  </si>
  <si>
    <t>Tab. C.17b</t>
  </si>
  <si>
    <t>Tab. C.17c</t>
  </si>
  <si>
    <t xml:space="preserve">Tab. C.18 </t>
  </si>
  <si>
    <t xml:space="preserve">Tab. C.19 </t>
  </si>
  <si>
    <t>Tab. C.19a</t>
  </si>
  <si>
    <t xml:space="preserve">Tab. C.19b </t>
  </si>
  <si>
    <t>Tab. C.19</t>
  </si>
  <si>
    <t>Tab. C.20</t>
  </si>
  <si>
    <t>Tab. C.20a</t>
  </si>
  <si>
    <t>Tab. C.20b</t>
  </si>
  <si>
    <t>Tab. C.20c</t>
  </si>
  <si>
    <t xml:space="preserve">Tab. C.21 </t>
  </si>
  <si>
    <t xml:space="preserve">Tab. C.22 </t>
  </si>
  <si>
    <t>Tab. C.22a</t>
  </si>
  <si>
    <t xml:space="preserve">Tab. C.23 </t>
  </si>
  <si>
    <t xml:space="preserve">Tab. C.24 </t>
  </si>
  <si>
    <t>Tab. C.24a</t>
  </si>
  <si>
    <t>Tab. C.25</t>
  </si>
  <si>
    <t>Tab. C.16 Patentové přihlášky podané u ÚPV ČR tuzemskými přihlašovateli celkem</t>
  </si>
  <si>
    <t>Tab. C.16a Patentové přihlášky podané u ÚPV ČR veřejnými výzkumnými institucemi</t>
  </si>
  <si>
    <t>Tab. C.16b Patentové přihlášky podané u ÚPV ČR veřejnými vysokými školami</t>
  </si>
  <si>
    <t>Tab. C.16c Patentové přihlášky podané u ÚPV ČR podniky působícími na území ČR</t>
  </si>
  <si>
    <t>Tab. C.17 Patenty udělené ÚPV ČR tuzemským přihlašovatelům celkem</t>
  </si>
  <si>
    <t>Tab. C.17a Patenty udělené ÚPV ČR veřejným výzkumným institucím</t>
  </si>
  <si>
    <t>Tab. C.17b Patenty udělené ÚPV ČR veřejným vysokým školám</t>
  </si>
  <si>
    <t>Tab. C.17c Patenty udělené ÚPV ČR podnikům působícím na území ČR</t>
  </si>
  <si>
    <t xml:space="preserve">Tab. C.18 Patenty platné na území ČR k 31.12. sledovaného roku patřící tuzemským přihlašovatelům </t>
  </si>
  <si>
    <t>Tab. C.19 Patenty platné na území ČR k 31.12.2012 patřící tuzemským přihlašovatelům celkem podle roku jejich udělení</t>
  </si>
  <si>
    <t>Tab. C.19a Patenty platné na území ČR k 31.12.2012 patřící veřejným výzkumným institucím podle roku jejich udělení</t>
  </si>
  <si>
    <t>Tab. C19b Patenty platné na území ČR k 31.12.2012 patřící veřejným vysokým školám podle roku jejich udělení</t>
  </si>
  <si>
    <t>Tab. C.19c Patenty platné na území ČR k 31.12.2012 patřící tuzemským podnikům podle roku jejich udělení</t>
  </si>
  <si>
    <t>Tab. C.20 Užitné vzory zapsané ÚPV ČR tuzemským přihlašovatelům celkem</t>
  </si>
  <si>
    <t>Tab. C.20a Užitné vzory zapsané ÚPV ČR veřejným výzkumným institucím</t>
  </si>
  <si>
    <t>Tab. C.20b Užitné vzory zapsané ÚPV ČR veřejným vysokým školám</t>
  </si>
  <si>
    <t>Tab. C.20c Užitné vzory zapsané ÚPV ČR podnikům působícím na území ČR</t>
  </si>
  <si>
    <t>Tab. C.21 Patenty udělené nebo validované ÚPV ČR pro území ČR celkem</t>
  </si>
  <si>
    <t>Tab. C.22 Patenty platné na území ČR k 31.12.2012 celkem podle roku priority</t>
  </si>
  <si>
    <t>Tab. C.22a Patenty platné na území ČR k 31.12.2012 celkem podle roku jejich udělení</t>
  </si>
  <si>
    <t>Tab. C.23 Licence na patenty a užitné vzory poskytnuté subjekty působícími v ČR</t>
  </si>
  <si>
    <t>Tab. C.24 Patentové licence poskytnuté subjekty působícími v ČR</t>
  </si>
  <si>
    <t>Tab. C.24a Patentové licence uzavřené v sledovaném roce subjekty působícími v ČR</t>
  </si>
  <si>
    <t>Tab. C.25 Tuzemské subjekty aktivní v oblasti průmyslového vlastnictví v ČR</t>
  </si>
  <si>
    <r>
      <t xml:space="preserve">počet </t>
    </r>
    <r>
      <rPr>
        <sz val="8"/>
        <rFont val="Arial Narrow"/>
        <family val="2"/>
        <charset val="238"/>
      </rPr>
      <t>(podle roku udělení patentu)</t>
    </r>
  </si>
  <si>
    <r>
      <rPr>
        <b/>
        <sz val="8"/>
        <rFont val="Arial Narrow"/>
        <family val="2"/>
        <charset val="238"/>
      </rPr>
      <t xml:space="preserve">počet </t>
    </r>
    <r>
      <rPr>
        <sz val="8"/>
        <rFont val="Arial Narrow"/>
        <family val="2"/>
        <charset val="238"/>
      </rPr>
      <t>(podle roku zapsání užitného vzoru)</t>
    </r>
  </si>
  <si>
    <r>
      <t xml:space="preserve">počet </t>
    </r>
    <r>
      <rPr>
        <sz val="8"/>
        <rFont val="Arial Narrow"/>
        <family val="2"/>
        <charset val="238"/>
      </rPr>
      <t>(podle roku podání patentové přihlášky)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</si>
</sst>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54" x14ac:knownFonts="1"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</font>
    <font>
      <sz val="11"/>
      <color indexed="60"/>
      <name val="Calibri"/>
      <family val="2"/>
      <charset val="238"/>
    </font>
    <font>
      <sz val="10"/>
      <name val="Courier"/>
      <family val="3"/>
    </font>
    <font>
      <b/>
      <sz val="10"/>
      <color indexed="63"/>
      <name val="Arial"/>
      <family val="2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MS Sans Serif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i/>
      <sz val="8"/>
      <name val="Arial Narrow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DFBFFF"/>
        <bgColor rgb="FF000000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rgb="FF7030A0"/>
      </right>
      <top style="thin">
        <color indexed="64"/>
      </top>
      <bottom/>
      <diagonal/>
    </border>
    <border>
      <left/>
      <right style="dotted">
        <color rgb="FF7030A0"/>
      </right>
      <top/>
      <bottom/>
      <diagonal/>
    </border>
    <border>
      <left/>
      <right style="dotted">
        <color rgb="FF7030A0"/>
      </right>
      <top/>
      <bottom style="thin">
        <color indexed="64"/>
      </bottom>
      <diagonal/>
    </border>
    <border>
      <left/>
      <right style="hair">
        <color rgb="FF7030A0"/>
      </right>
      <top style="thin">
        <color indexed="64"/>
      </top>
      <bottom/>
      <diagonal/>
    </border>
    <border>
      <left/>
      <right style="hair">
        <color rgb="FF7030A0"/>
      </right>
      <top/>
      <bottom/>
      <diagonal/>
    </border>
    <border>
      <left/>
      <right style="hair">
        <color rgb="FF7030A0"/>
      </right>
      <top/>
      <bottom style="thin">
        <color indexed="64"/>
      </bottom>
      <diagonal/>
    </border>
  </borders>
  <cellStyleXfs count="2093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2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3" fillId="13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3" borderId="0" applyNumberFormat="0" applyBorder="0" applyAlignment="0" applyProtection="0"/>
    <xf numFmtId="0" fontId="15" fillId="17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8" borderId="0" applyNumberFormat="0" applyBorder="0" applyAlignment="0" applyProtection="0"/>
    <xf numFmtId="0" fontId="15" fillId="16" borderId="0" applyNumberFormat="0" applyBorder="0" applyAlignment="0" applyProtection="0"/>
    <xf numFmtId="0" fontId="15" fillId="23" borderId="0" applyNumberFormat="0" applyBorder="0" applyAlignment="0" applyProtection="0"/>
    <xf numFmtId="0" fontId="16" fillId="7" borderId="0" applyNumberFormat="0" applyBorder="0" applyAlignment="0" applyProtection="0"/>
    <xf numFmtId="0" fontId="17" fillId="10" borderId="1" applyNumberFormat="0" applyAlignment="0" applyProtection="0"/>
    <xf numFmtId="0" fontId="18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8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24" borderId="6" applyNumberFormat="0" applyAlignment="0" applyProtection="0"/>
    <xf numFmtId="0" fontId="25" fillId="13" borderId="0" applyNumberFormat="0" applyBorder="0" applyAlignment="0" applyProtection="0"/>
    <xf numFmtId="0" fontId="26" fillId="3" borderId="1" applyNumberFormat="0" applyAlignment="0" applyProtection="0"/>
    <xf numFmtId="0" fontId="27" fillId="24" borderId="6" applyNumberFormat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0" borderId="4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164" fontId="35" fillId="0" borderId="0"/>
    <xf numFmtId="0" fontId="4" fillId="0" borderId="0"/>
    <xf numFmtId="0" fontId="10" fillId="4" borderId="10" applyNumberFormat="0" applyFont="0" applyAlignment="0" applyProtection="0"/>
    <xf numFmtId="0" fontId="36" fillId="10" borderId="11" applyNumberFormat="0" applyAlignment="0" applyProtection="0"/>
    <xf numFmtId="0" fontId="4" fillId="4" borderId="10" applyNumberFormat="0" applyFont="0" applyAlignment="0" applyProtection="0"/>
    <xf numFmtId="0" fontId="37" fillId="0" borderId="7" applyNumberFormat="0" applyFill="0" applyAlignment="0" applyProtection="0"/>
    <xf numFmtId="0" fontId="38" fillId="8" borderId="0" applyNumberFormat="0" applyBorder="0" applyAlignment="0" applyProtection="0"/>
    <xf numFmtId="0" fontId="47" fillId="0" borderId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2" applyNumberFormat="0" applyFill="0" applyAlignment="0" applyProtection="0"/>
    <xf numFmtId="0" fontId="42" fillId="3" borderId="1" applyNumberFormat="0" applyAlignment="0" applyProtection="0"/>
    <xf numFmtId="0" fontId="43" fillId="2" borderId="1" applyNumberFormat="0" applyAlignment="0" applyProtection="0"/>
    <xf numFmtId="0" fontId="44" fillId="2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5" borderId="0" applyNumberFormat="0" applyBorder="0" applyAlignment="0" applyProtection="0"/>
    <xf numFmtId="0" fontId="14" fillId="16" borderId="0" applyNumberFormat="0" applyBorder="0" applyAlignment="0" applyProtection="0"/>
    <xf numFmtId="0" fontId="14" fillId="23" borderId="0" applyNumberFormat="0" applyBorder="0" applyAlignment="0" applyProtection="0"/>
    <xf numFmtId="0" fontId="1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2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3" borderId="0" applyNumberFormat="0" applyBorder="0" applyAlignment="0" applyProtection="0"/>
    <xf numFmtId="0" fontId="18" fillId="0" borderId="2" applyNumberFormat="0" applyFill="0" applyAlignment="0" applyProtection="0"/>
    <xf numFmtId="0" fontId="10" fillId="0" borderId="0"/>
    <xf numFmtId="0" fontId="25" fillId="13" borderId="0" applyNumberFormat="0" applyBorder="0" applyAlignment="0" applyProtection="0"/>
    <xf numFmtId="0" fontId="27" fillId="24" borderId="6" applyNumberFormat="0" applyAlignment="0" applyProtection="0"/>
    <xf numFmtId="0" fontId="29" fillId="0" borderId="8" applyNumberFormat="0" applyFill="0" applyAlignment="0" applyProtection="0"/>
    <xf numFmtId="0" fontId="30" fillId="0" borderId="4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12" borderId="0" applyNumberFormat="0" applyBorder="0" applyAlignment="0" applyProtection="0"/>
    <xf numFmtId="0" fontId="10" fillId="0" borderId="0"/>
    <xf numFmtId="0" fontId="4" fillId="4" borderId="10" applyNumberFormat="0" applyFont="0" applyAlignment="0" applyProtection="0"/>
    <xf numFmtId="0" fontId="37" fillId="0" borderId="7" applyNumberFormat="0" applyFill="0" applyAlignment="0" applyProtection="0"/>
    <xf numFmtId="0" fontId="38" fillId="8" borderId="0" applyNumberFormat="0" applyBorder="0" applyAlignment="0" applyProtection="0"/>
    <xf numFmtId="0" fontId="10" fillId="0" borderId="0"/>
    <xf numFmtId="0" fontId="39" fillId="0" borderId="0" applyNumberFormat="0" applyFill="0" applyBorder="0" applyAlignment="0" applyProtection="0"/>
    <xf numFmtId="0" fontId="42" fillId="3" borderId="1" applyNumberFormat="0" applyAlignment="0" applyProtection="0"/>
    <xf numFmtId="0" fontId="43" fillId="2" borderId="1" applyNumberFormat="0" applyAlignment="0" applyProtection="0"/>
    <xf numFmtId="0" fontId="44" fillId="2" borderId="11" applyNumberFormat="0" applyAlignment="0" applyProtection="0"/>
    <xf numFmtId="0" fontId="45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5" borderId="0" applyNumberFormat="0" applyBorder="0" applyAlignment="0" applyProtection="0"/>
    <xf numFmtId="0" fontId="14" fillId="16" borderId="0" applyNumberFormat="0" applyBorder="0" applyAlignment="0" applyProtection="0"/>
    <xf numFmtId="0" fontId="14" fillId="23" borderId="0" applyNumberFormat="0" applyBorder="0" applyAlignment="0" applyProtection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2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3" borderId="0" applyNumberFormat="0" applyBorder="0" applyAlignment="0" applyProtection="0"/>
    <xf numFmtId="0" fontId="18" fillId="0" borderId="2" applyNumberFormat="0" applyFill="0" applyAlignment="0" applyProtection="0"/>
    <xf numFmtId="0" fontId="25" fillId="13" borderId="0" applyNumberFormat="0" applyBorder="0" applyAlignment="0" applyProtection="0"/>
    <xf numFmtId="0" fontId="27" fillId="24" borderId="6" applyNumberFormat="0" applyAlignment="0" applyProtection="0"/>
    <xf numFmtId="0" fontId="29" fillId="0" borderId="8" applyNumberFormat="0" applyFill="0" applyAlignment="0" applyProtection="0"/>
    <xf numFmtId="0" fontId="30" fillId="0" borderId="4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12" borderId="0" applyNumberFormat="0" applyBorder="0" applyAlignment="0" applyProtection="0"/>
    <xf numFmtId="0" fontId="4" fillId="4" borderId="10" applyNumberFormat="0" applyFont="0" applyAlignment="0" applyProtection="0"/>
    <xf numFmtId="0" fontId="37" fillId="0" borderId="7" applyNumberFormat="0" applyFill="0" applyAlignment="0" applyProtection="0"/>
    <xf numFmtId="0" fontId="38" fillId="8" borderId="0" applyNumberFormat="0" applyBorder="0" applyAlignment="0" applyProtection="0"/>
    <xf numFmtId="0" fontId="39" fillId="0" borderId="0" applyNumberFormat="0" applyFill="0" applyBorder="0" applyAlignment="0" applyProtection="0"/>
    <xf numFmtId="0" fontId="42" fillId="3" borderId="1" applyNumberFormat="0" applyAlignment="0" applyProtection="0"/>
    <xf numFmtId="0" fontId="43" fillId="2" borderId="1" applyNumberFormat="0" applyAlignment="0" applyProtection="0"/>
    <xf numFmtId="0" fontId="44" fillId="2" borderId="11" applyNumberFormat="0" applyAlignment="0" applyProtection="0"/>
    <xf numFmtId="0" fontId="45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5" borderId="0" applyNumberFormat="0" applyBorder="0" applyAlignment="0" applyProtection="0"/>
    <xf numFmtId="0" fontId="14" fillId="16" borderId="0" applyNumberFormat="0" applyBorder="0" applyAlignment="0" applyProtection="0"/>
    <xf numFmtId="0" fontId="14" fillId="23" borderId="0" applyNumberFormat="0" applyBorder="0" applyAlignment="0" applyProtection="0"/>
    <xf numFmtId="0" fontId="3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2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3" borderId="0" applyNumberFormat="0" applyBorder="0" applyAlignment="0" applyProtection="0"/>
    <xf numFmtId="0" fontId="18" fillId="0" borderId="2" applyNumberFormat="0" applyFill="0" applyAlignment="0" applyProtection="0"/>
    <xf numFmtId="0" fontId="25" fillId="13" borderId="0" applyNumberFormat="0" applyBorder="0" applyAlignment="0" applyProtection="0"/>
    <xf numFmtId="0" fontId="27" fillId="24" borderId="6" applyNumberFormat="0" applyAlignment="0" applyProtection="0"/>
    <xf numFmtId="0" fontId="29" fillId="0" borderId="8" applyNumberFormat="0" applyFill="0" applyAlignment="0" applyProtection="0"/>
    <xf numFmtId="0" fontId="30" fillId="0" borderId="4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12" borderId="0" applyNumberFormat="0" applyBorder="0" applyAlignment="0" applyProtection="0"/>
    <xf numFmtId="0" fontId="4" fillId="4" borderId="10" applyNumberFormat="0" applyFont="0" applyAlignment="0" applyProtection="0"/>
    <xf numFmtId="0" fontId="37" fillId="0" borderId="7" applyNumberFormat="0" applyFill="0" applyAlignment="0" applyProtection="0"/>
    <xf numFmtId="0" fontId="38" fillId="8" borderId="0" applyNumberFormat="0" applyBorder="0" applyAlignment="0" applyProtection="0"/>
    <xf numFmtId="0" fontId="39" fillId="0" borderId="0" applyNumberFormat="0" applyFill="0" applyBorder="0" applyAlignment="0" applyProtection="0"/>
    <xf numFmtId="0" fontId="42" fillId="3" borderId="1" applyNumberFormat="0" applyAlignment="0" applyProtection="0"/>
    <xf numFmtId="0" fontId="43" fillId="2" borderId="1" applyNumberFormat="0" applyAlignment="0" applyProtection="0"/>
    <xf numFmtId="0" fontId="44" fillId="2" borderId="11" applyNumberFormat="0" applyAlignment="0" applyProtection="0"/>
    <xf numFmtId="0" fontId="45" fillId="0" borderId="0" applyNumberFormat="0" applyFill="0" applyBorder="0" applyAlignment="0" applyProtection="0"/>
    <xf numFmtId="0" fontId="3" fillId="0" borderId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5" borderId="0" applyNumberFormat="0" applyBorder="0" applyAlignment="0" applyProtection="0"/>
    <xf numFmtId="0" fontId="14" fillId="16" borderId="0" applyNumberFormat="0" applyBorder="0" applyAlignment="0" applyProtection="0"/>
    <xf numFmtId="0" fontId="14" fillId="23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0" fillId="0" borderId="0"/>
    <xf numFmtId="0" fontId="3" fillId="0" borderId="0"/>
    <xf numFmtId="0" fontId="48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</cellStyleXfs>
  <cellXfs count="219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left" indent="1"/>
    </xf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26" borderId="13" xfId="0" applyFont="1" applyFill="1" applyBorder="1"/>
    <xf numFmtId="0" fontId="7" fillId="26" borderId="13" xfId="0" applyFont="1" applyFill="1" applyBorder="1"/>
    <xf numFmtId="0" fontId="7" fillId="27" borderId="0" xfId="0" applyFont="1" applyFill="1"/>
    <xf numFmtId="0" fontId="6" fillId="0" borderId="14" xfId="0" applyFont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left" indent="2"/>
    </xf>
    <xf numFmtId="0" fontId="6" fillId="0" borderId="14" xfId="0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14" xfId="0" applyNumberFormat="1" applyFont="1" applyBorder="1" applyAlignment="1">
      <alignment horizontal="right"/>
    </xf>
    <xf numFmtId="0" fontId="7" fillId="27" borderId="0" xfId="0" applyFont="1" applyFill="1" applyAlignment="1">
      <alignment horizontal="left" indent="1"/>
    </xf>
    <xf numFmtId="0" fontId="11" fillId="0" borderId="0" xfId="0" applyFont="1" applyAlignment="1">
      <alignment horizontal="left" indent="1"/>
    </xf>
    <xf numFmtId="0" fontId="6" fillId="0" borderId="14" xfId="0" applyFont="1" applyBorder="1" applyAlignment="1">
      <alignment horizontal="left" indent="2"/>
    </xf>
    <xf numFmtId="3" fontId="7" fillId="0" borderId="0" xfId="0" applyNumberFormat="1" applyFont="1" applyAlignment="1">
      <alignment horizontal="right"/>
    </xf>
    <xf numFmtId="3" fontId="7" fillId="27" borderId="0" xfId="0" applyNumberFormat="1" applyFont="1" applyFill="1" applyAlignment="1">
      <alignment horizontal="right"/>
    </xf>
    <xf numFmtId="3" fontId="11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center" wrapText="1"/>
    </xf>
    <xf numFmtId="3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/>
    <xf numFmtId="0" fontId="9" fillId="26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7" fillId="26" borderId="0" xfId="0" applyFont="1" applyFill="1" applyBorder="1"/>
    <xf numFmtId="0" fontId="9" fillId="26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indent="1"/>
    </xf>
    <xf numFmtId="0" fontId="6" fillId="26" borderId="13" xfId="0" applyFont="1" applyFill="1" applyBorder="1"/>
    <xf numFmtId="0" fontId="7" fillId="0" borderId="0" xfId="0" applyFont="1"/>
    <xf numFmtId="0" fontId="50" fillId="0" borderId="0" xfId="0" applyFont="1"/>
    <xf numFmtId="0" fontId="51" fillId="0" borderId="0" xfId="0" applyFont="1"/>
    <xf numFmtId="0" fontId="50" fillId="0" borderId="0" xfId="0" applyFont="1" applyAlignment="1">
      <alignment horizontal="right" indent="1"/>
    </xf>
    <xf numFmtId="0" fontId="50" fillId="0" borderId="0" xfId="0" applyFont="1" applyFill="1"/>
    <xf numFmtId="0" fontId="51" fillId="0" borderId="0" xfId="0" applyFont="1" applyFill="1" applyAlignment="1">
      <alignment horizontal="left"/>
    </xf>
    <xf numFmtId="3" fontId="51" fillId="0" borderId="0" xfId="0" applyNumberFormat="1" applyFont="1" applyAlignment="1">
      <alignment horizontal="right"/>
    </xf>
    <xf numFmtId="0" fontId="50" fillId="26" borderId="13" xfId="0" applyFont="1" applyFill="1" applyBorder="1"/>
    <xf numFmtId="0" fontId="51" fillId="26" borderId="13" xfId="0" applyFont="1" applyFill="1" applyBorder="1"/>
    <xf numFmtId="0" fontId="51" fillId="0" borderId="0" xfId="0" applyFont="1" applyBorder="1"/>
    <xf numFmtId="3" fontId="51" fillId="0" borderId="0" xfId="0" applyNumberFormat="1" applyFont="1" applyBorder="1" applyAlignment="1">
      <alignment horizontal="right"/>
    </xf>
    <xf numFmtId="0" fontId="51" fillId="27" borderId="0" xfId="0" applyFont="1" applyFill="1" applyBorder="1"/>
    <xf numFmtId="3" fontId="51" fillId="27" borderId="0" xfId="0" applyNumberFormat="1" applyFont="1" applyFill="1" applyBorder="1" applyAlignment="1">
      <alignment horizontal="right"/>
    </xf>
    <xf numFmtId="0" fontId="51" fillId="0" borderId="0" xfId="0" applyFont="1" applyBorder="1" applyAlignment="1">
      <alignment horizontal="left" indent="1"/>
    </xf>
    <xf numFmtId="0" fontId="50" fillId="0" borderId="0" xfId="0" applyFont="1" applyBorder="1" applyAlignment="1">
      <alignment horizontal="left" indent="2"/>
    </xf>
    <xf numFmtId="3" fontId="50" fillId="0" borderId="0" xfId="0" applyNumberFormat="1" applyFont="1" applyBorder="1" applyAlignment="1">
      <alignment horizontal="right"/>
    </xf>
    <xf numFmtId="0" fontId="51" fillId="0" borderId="14" xfId="0" applyFont="1" applyBorder="1" applyAlignment="1">
      <alignment horizontal="left" indent="1"/>
    </xf>
    <xf numFmtId="3" fontId="51" fillId="0" borderId="14" xfId="0" applyNumberFormat="1" applyFont="1" applyBorder="1" applyAlignment="1">
      <alignment horizontal="right"/>
    </xf>
    <xf numFmtId="0" fontId="50" fillId="0" borderId="0" xfId="0" applyFont="1" applyBorder="1" applyAlignment="1">
      <alignment horizontal="left" indent="1"/>
    </xf>
    <xf numFmtId="0" fontId="52" fillId="0" borderId="0" xfId="0" applyFont="1" applyFill="1" applyAlignment="1">
      <alignment horizontal="right"/>
    </xf>
    <xf numFmtId="3" fontId="50" fillId="0" borderId="0" xfId="0" applyNumberFormat="1" applyFont="1"/>
    <xf numFmtId="3" fontId="50" fillId="0" borderId="0" xfId="0" applyNumberFormat="1" applyFont="1" applyAlignment="1">
      <alignment horizontal="right"/>
    </xf>
    <xf numFmtId="0" fontId="50" fillId="26" borderId="18" xfId="0" applyFont="1" applyFill="1" applyBorder="1"/>
    <xf numFmtId="0" fontId="51" fillId="26" borderId="18" xfId="0" applyFont="1" applyFill="1" applyBorder="1"/>
    <xf numFmtId="0" fontId="52" fillId="0" borderId="0" xfId="0" applyFont="1" applyFill="1" applyBorder="1" applyAlignment="1">
      <alignment horizontal="left" indent="1"/>
    </xf>
    <xf numFmtId="3" fontId="52" fillId="0" borderId="0" xfId="0" applyNumberFormat="1" applyFont="1" applyFill="1" applyBorder="1" applyAlignment="1">
      <alignment horizontal="right"/>
    </xf>
    <xf numFmtId="3" fontId="50" fillId="27" borderId="0" xfId="0" applyNumberFormat="1" applyFont="1" applyFill="1" applyBorder="1" applyAlignment="1">
      <alignment horizontal="right"/>
    </xf>
    <xf numFmtId="0" fontId="50" fillId="0" borderId="0" xfId="0" applyFont="1" applyFill="1" applyBorder="1" applyAlignment="1">
      <alignment horizontal="left" wrapText="1" indent="1"/>
    </xf>
    <xf numFmtId="0" fontId="52" fillId="0" borderId="0" xfId="0" applyFont="1" applyFill="1" applyBorder="1" applyAlignment="1">
      <alignment horizontal="left" wrapText="1" indent="1"/>
    </xf>
    <xf numFmtId="3" fontId="52" fillId="0" borderId="0" xfId="0" applyNumberFormat="1" applyFont="1" applyBorder="1" applyAlignment="1">
      <alignment horizontal="right"/>
    </xf>
    <xf numFmtId="0" fontId="50" fillId="0" borderId="19" xfId="0" applyFont="1" applyFill="1" applyBorder="1" applyAlignment="1">
      <alignment horizontal="left" wrapText="1" indent="1"/>
    </xf>
    <xf numFmtId="3" fontId="50" fillId="0" borderId="19" xfId="0" applyNumberFormat="1" applyFont="1" applyBorder="1" applyAlignment="1">
      <alignment horizontal="right"/>
    </xf>
    <xf numFmtId="0" fontId="52" fillId="0" borderId="18" xfId="0" applyFont="1" applyFill="1" applyBorder="1" applyAlignment="1">
      <alignment horizontal="left" wrapText="1" indent="1"/>
    </xf>
    <xf numFmtId="3" fontId="52" fillId="0" borderId="18" xfId="0" applyNumberFormat="1" applyFont="1" applyBorder="1" applyAlignment="1">
      <alignment horizontal="right"/>
    </xf>
    <xf numFmtId="0" fontId="50" fillId="0" borderId="0" xfId="0" applyFont="1" applyAlignment="1">
      <alignment horizontal="right"/>
    </xf>
    <xf numFmtId="3" fontId="50" fillId="0" borderId="0" xfId="0" applyNumberFormat="1" applyFont="1" applyBorder="1"/>
    <xf numFmtId="0" fontId="50" fillId="0" borderId="19" xfId="0" applyFont="1" applyBorder="1" applyAlignment="1">
      <alignment horizontal="left" indent="1"/>
    </xf>
    <xf numFmtId="0" fontId="52" fillId="0" borderId="18" xfId="0" applyFont="1" applyFill="1" applyBorder="1" applyAlignment="1">
      <alignment horizontal="left" indent="1"/>
    </xf>
    <xf numFmtId="3" fontId="52" fillId="0" borderId="18" xfId="0" applyNumberFormat="1" applyFont="1" applyFill="1" applyBorder="1" applyAlignment="1">
      <alignment horizontal="right"/>
    </xf>
    <xf numFmtId="0" fontId="50" fillId="0" borderId="0" xfId="0" applyFont="1" applyBorder="1"/>
    <xf numFmtId="0" fontId="52" fillId="0" borderId="0" xfId="0" applyFont="1" applyFill="1" applyBorder="1"/>
    <xf numFmtId="0" fontId="52" fillId="0" borderId="19" xfId="0" applyFont="1" applyFill="1" applyBorder="1" applyAlignment="1">
      <alignment horizontal="left" wrapText="1" indent="1"/>
    </xf>
    <xf numFmtId="3" fontId="52" fillId="0" borderId="19" xfId="0" applyNumberFormat="1" applyFont="1" applyBorder="1" applyAlignment="1">
      <alignment horizontal="right"/>
    </xf>
    <xf numFmtId="0" fontId="52" fillId="0" borderId="19" xfId="0" applyFont="1" applyFill="1" applyBorder="1" applyAlignment="1">
      <alignment horizontal="left" indent="1"/>
    </xf>
    <xf numFmtId="3" fontId="52" fillId="0" borderId="19" xfId="0" applyNumberFormat="1" applyFont="1" applyFill="1" applyBorder="1" applyAlignment="1">
      <alignment horizontal="right"/>
    </xf>
    <xf numFmtId="0" fontId="50" fillId="0" borderId="18" xfId="0" applyFont="1" applyFill="1" applyBorder="1" applyAlignment="1">
      <alignment horizontal="left" wrapText="1" indent="1"/>
    </xf>
    <xf numFmtId="3" fontId="50" fillId="0" borderId="18" xfId="0" applyNumberFormat="1" applyFont="1" applyBorder="1" applyAlignment="1">
      <alignment horizontal="right"/>
    </xf>
    <xf numFmtId="0" fontId="51" fillId="0" borderId="19" xfId="0" applyFont="1" applyBorder="1"/>
    <xf numFmtId="3" fontId="50" fillId="0" borderId="19" xfId="0" applyNumberFormat="1" applyFont="1" applyBorder="1"/>
    <xf numFmtId="3" fontId="51" fillId="0" borderId="19" xfId="0" applyNumberFormat="1" applyFont="1" applyBorder="1" applyAlignment="1">
      <alignment horizontal="right"/>
    </xf>
    <xf numFmtId="0" fontId="52" fillId="0" borderId="14" xfId="0" applyFont="1" applyFill="1" applyBorder="1" applyAlignment="1">
      <alignment horizontal="left" wrapText="1" indent="1"/>
    </xf>
    <xf numFmtId="3" fontId="52" fillId="0" borderId="14" xfId="0" applyNumberFormat="1" applyFont="1" applyBorder="1" applyAlignment="1">
      <alignment horizontal="right"/>
    </xf>
    <xf numFmtId="0" fontId="50" fillId="0" borderId="13" xfId="0" applyFont="1" applyFill="1" applyBorder="1" applyAlignment="1">
      <alignment horizontal="left" wrapText="1"/>
    </xf>
    <xf numFmtId="0" fontId="50" fillId="0" borderId="0" xfId="0" applyFont="1" applyFill="1" applyBorder="1" applyAlignment="1">
      <alignment horizontal="left" wrapText="1"/>
    </xf>
    <xf numFmtId="0" fontId="50" fillId="0" borderId="0" xfId="0" applyFont="1" applyFill="1" applyBorder="1" applyAlignment="1">
      <alignment horizontal="left" indent="1"/>
    </xf>
    <xf numFmtId="3" fontId="50" fillId="0" borderId="0" xfId="0" applyNumberFormat="1" applyFont="1" applyFill="1" applyBorder="1" applyAlignment="1">
      <alignment horizontal="right"/>
    </xf>
    <xf numFmtId="0" fontId="50" fillId="0" borderId="0" xfId="0" applyFont="1" applyFill="1" applyBorder="1" applyAlignment="1">
      <alignment wrapText="1"/>
    </xf>
    <xf numFmtId="0" fontId="51" fillId="26" borderId="13" xfId="0" applyFont="1" applyFill="1" applyBorder="1" applyAlignment="1">
      <alignment horizontal="right"/>
    </xf>
    <xf numFmtId="49" fontId="51" fillId="26" borderId="13" xfId="0" applyNumberFormat="1" applyFont="1" applyFill="1" applyBorder="1" applyAlignment="1">
      <alignment horizontal="right"/>
    </xf>
    <xf numFmtId="0" fontId="53" fillId="26" borderId="13" xfId="0" applyFont="1" applyFill="1" applyBorder="1" applyAlignment="1">
      <alignment horizontal="right"/>
    </xf>
    <xf numFmtId="0" fontId="53" fillId="26" borderId="15" xfId="0" applyFont="1" applyFill="1" applyBorder="1" applyAlignment="1">
      <alignment horizontal="right"/>
    </xf>
    <xf numFmtId="0" fontId="51" fillId="26" borderId="13" xfId="0" applyFont="1" applyFill="1" applyBorder="1" applyAlignment="1">
      <alignment horizontal="center"/>
    </xf>
    <xf numFmtId="3" fontId="53" fillId="0" borderId="0" xfId="0" applyNumberFormat="1" applyFont="1" applyBorder="1" applyAlignment="1">
      <alignment horizontal="right"/>
    </xf>
    <xf numFmtId="3" fontId="53" fillId="0" borderId="16" xfId="0" applyNumberFormat="1" applyFont="1" applyBorder="1" applyAlignment="1">
      <alignment horizontal="right"/>
    </xf>
    <xf numFmtId="0" fontId="50" fillId="28" borderId="0" xfId="0" applyFont="1" applyFill="1" applyBorder="1" applyAlignment="1">
      <alignment horizontal="left" indent="1"/>
    </xf>
    <xf numFmtId="3" fontId="50" fillId="28" borderId="0" xfId="0" applyNumberFormat="1" applyFont="1" applyFill="1" applyBorder="1" applyAlignment="1">
      <alignment horizontal="right"/>
    </xf>
    <xf numFmtId="3" fontId="52" fillId="28" borderId="0" xfId="0" applyNumberFormat="1" applyFont="1" applyFill="1" applyBorder="1" applyAlignment="1">
      <alignment horizontal="right"/>
    </xf>
    <xf numFmtId="3" fontId="52" fillId="28" borderId="16" xfId="0" applyNumberFormat="1" applyFont="1" applyFill="1" applyBorder="1" applyAlignment="1">
      <alignment horizontal="right"/>
    </xf>
    <xf numFmtId="3" fontId="52" fillId="0" borderId="16" xfId="0" applyNumberFormat="1" applyFont="1" applyBorder="1" applyAlignment="1">
      <alignment horizontal="right"/>
    </xf>
    <xf numFmtId="0" fontId="50" fillId="0" borderId="0" xfId="0" applyFont="1" applyFill="1" applyBorder="1" applyAlignment="1">
      <alignment horizontal="left" indent="2"/>
    </xf>
    <xf numFmtId="3" fontId="52" fillId="0" borderId="16" xfId="0" applyNumberFormat="1" applyFont="1" applyFill="1" applyBorder="1" applyAlignment="1">
      <alignment horizontal="right"/>
    </xf>
    <xf numFmtId="3" fontId="53" fillId="27" borderId="0" xfId="0" applyNumberFormat="1" applyFont="1" applyFill="1" applyBorder="1" applyAlignment="1">
      <alignment horizontal="right"/>
    </xf>
    <xf numFmtId="3" fontId="53" fillId="27" borderId="16" xfId="0" applyNumberFormat="1" applyFont="1" applyFill="1" applyBorder="1" applyAlignment="1">
      <alignment horizontal="right"/>
    </xf>
    <xf numFmtId="0" fontId="50" fillId="0" borderId="0" xfId="0" applyFont="1" applyAlignment="1">
      <alignment horizontal="left" indent="2"/>
    </xf>
    <xf numFmtId="0" fontId="50" fillId="0" borderId="0" xfId="0" applyFont="1" applyFill="1" applyAlignment="1">
      <alignment horizontal="left" indent="2"/>
    </xf>
    <xf numFmtId="0" fontId="51" fillId="0" borderId="0" xfId="0" applyFont="1" applyFill="1" applyBorder="1" applyAlignment="1">
      <alignment horizontal="left" indent="1"/>
    </xf>
    <xf numFmtId="0" fontId="51" fillId="28" borderId="0" xfId="0" applyFont="1" applyFill="1" applyBorder="1" applyAlignment="1">
      <alignment horizontal="left" indent="1"/>
    </xf>
    <xf numFmtId="3" fontId="51" fillId="28" borderId="0" xfId="0" applyNumberFormat="1" applyFont="1" applyFill="1" applyBorder="1" applyAlignment="1">
      <alignment horizontal="right"/>
    </xf>
    <xf numFmtId="3" fontId="53" fillId="28" borderId="0" xfId="0" applyNumberFormat="1" applyFont="1" applyFill="1" applyBorder="1" applyAlignment="1">
      <alignment horizontal="right"/>
    </xf>
    <xf numFmtId="3" fontId="53" fillId="28" borderId="16" xfId="0" applyNumberFormat="1" applyFont="1" applyFill="1" applyBorder="1" applyAlignment="1">
      <alignment horizontal="right"/>
    </xf>
    <xf numFmtId="0" fontId="50" fillId="0" borderId="0" xfId="0" applyFont="1" applyBorder="1" applyAlignment="1">
      <alignment horizontal="left" indent="3"/>
    </xf>
    <xf numFmtId="0" fontId="52" fillId="0" borderId="0" xfId="0" applyFont="1" applyBorder="1" applyAlignment="1">
      <alignment horizontal="left" indent="3"/>
    </xf>
    <xf numFmtId="0" fontId="52" fillId="0" borderId="14" xfId="0" applyFont="1" applyBorder="1" applyAlignment="1">
      <alignment horizontal="left" indent="2"/>
    </xf>
    <xf numFmtId="3" fontId="52" fillId="0" borderId="17" xfId="0" applyNumberFormat="1" applyFont="1" applyBorder="1" applyAlignment="1">
      <alignment horizontal="right"/>
    </xf>
    <xf numFmtId="0" fontId="52" fillId="0" borderId="0" xfId="0" applyFont="1" applyAlignment="1">
      <alignment horizontal="left"/>
    </xf>
    <xf numFmtId="0" fontId="51" fillId="0" borderId="0" xfId="0" applyFont="1" applyAlignment="1">
      <alignment horizontal="right"/>
    </xf>
    <xf numFmtId="0" fontId="51" fillId="27" borderId="0" xfId="0" applyFont="1" applyFill="1"/>
    <xf numFmtId="3" fontId="51" fillId="27" borderId="0" xfId="0" applyNumberFormat="1" applyFont="1" applyFill="1" applyAlignment="1">
      <alignment horizontal="right"/>
    </xf>
    <xf numFmtId="0" fontId="51" fillId="0" borderId="0" xfId="0" applyFont="1" applyAlignment="1">
      <alignment horizontal="left" indent="1"/>
    </xf>
    <xf numFmtId="3" fontId="50" fillId="0" borderId="0" xfId="0" applyNumberFormat="1" applyFont="1" applyFill="1" applyAlignment="1">
      <alignment horizontal="right"/>
    </xf>
    <xf numFmtId="3" fontId="50" fillId="27" borderId="0" xfId="0" applyNumberFormat="1" applyFont="1" applyFill="1" applyAlignment="1">
      <alignment horizontal="right"/>
    </xf>
    <xf numFmtId="0" fontId="51" fillId="0" borderId="0" xfId="0" applyFont="1" applyFill="1" applyAlignment="1">
      <alignment horizontal="left" indent="1"/>
    </xf>
    <xf numFmtId="3" fontId="51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indent="2"/>
    </xf>
    <xf numFmtId="0" fontId="50" fillId="0" borderId="0" xfId="0" applyFont="1" applyAlignment="1">
      <alignment horizontal="left" indent="3"/>
    </xf>
    <xf numFmtId="0" fontId="52" fillId="0" borderId="0" xfId="0" applyFont="1" applyAlignment="1">
      <alignment horizontal="left" indent="3"/>
    </xf>
    <xf numFmtId="3" fontId="52" fillId="0" borderId="0" xfId="0" applyNumberFormat="1" applyFont="1" applyAlignment="1">
      <alignment horizontal="right"/>
    </xf>
    <xf numFmtId="0" fontId="50" fillId="0" borderId="14" xfId="0" applyFont="1" applyBorder="1" applyAlignment="1">
      <alignment horizontal="left" indent="2"/>
    </xf>
    <xf numFmtId="3" fontId="52" fillId="0" borderId="14" xfId="0" applyNumberFormat="1" applyFont="1" applyFill="1" applyBorder="1" applyAlignment="1">
      <alignment horizontal="right"/>
    </xf>
    <xf numFmtId="0" fontId="52" fillId="0" borderId="0" xfId="65" applyFont="1" applyFill="1"/>
    <xf numFmtId="0" fontId="52" fillId="0" borderId="0" xfId="0" applyFont="1" applyAlignment="1">
      <alignment horizontal="right"/>
    </xf>
    <xf numFmtId="1" fontId="50" fillId="0" borderId="0" xfId="0" applyNumberFormat="1" applyFont="1" applyBorder="1" applyAlignment="1"/>
    <xf numFmtId="1" fontId="50" fillId="0" borderId="0" xfId="0" applyNumberFormat="1" applyFont="1" applyBorder="1" applyAlignment="1">
      <alignment horizontal="right"/>
    </xf>
    <xf numFmtId="1" fontId="50" fillId="0" borderId="0" xfId="0" applyNumberFormat="1" applyFont="1" applyAlignment="1"/>
    <xf numFmtId="0" fontId="50" fillId="0" borderId="0" xfId="0" applyFont="1" applyFill="1" applyBorder="1" applyAlignment="1">
      <alignment horizontal="left" vertical="center" indent="2"/>
    </xf>
    <xf numFmtId="1" fontId="50" fillId="0" borderId="0" xfId="0" applyNumberFormat="1" applyFont="1" applyAlignment="1">
      <alignment horizontal="right"/>
    </xf>
    <xf numFmtId="0" fontId="51" fillId="0" borderId="0" xfId="0" applyFont="1" applyFill="1" applyBorder="1" applyAlignment="1">
      <alignment horizontal="left" indent="2"/>
    </xf>
    <xf numFmtId="1" fontId="51" fillId="0" borderId="0" xfId="0" applyNumberFormat="1" applyFont="1" applyBorder="1" applyAlignment="1">
      <alignment horizontal="right"/>
    </xf>
    <xf numFmtId="1" fontId="51" fillId="0" borderId="0" xfId="0" applyNumberFormat="1" applyFont="1" applyAlignment="1">
      <alignment horizontal="right"/>
    </xf>
    <xf numFmtId="0" fontId="50" fillId="0" borderId="0" xfId="0" applyFont="1" applyFill="1" applyBorder="1" applyAlignment="1">
      <alignment horizontal="left" vertical="center" indent="3"/>
    </xf>
    <xf numFmtId="3" fontId="50" fillId="30" borderId="0" xfId="0" applyNumberFormat="1" applyFont="1" applyFill="1" applyBorder="1" applyAlignment="1">
      <alignment horizontal="right"/>
    </xf>
    <xf numFmtId="0" fontId="52" fillId="0" borderId="0" xfId="0" applyFont="1" applyFill="1" applyBorder="1" applyAlignment="1">
      <alignment horizontal="left" vertical="center" indent="3"/>
    </xf>
    <xf numFmtId="1" fontId="52" fillId="0" borderId="0" xfId="0" applyNumberFormat="1" applyFont="1" applyBorder="1" applyAlignment="1">
      <alignment horizontal="right"/>
    </xf>
    <xf numFmtId="0" fontId="53" fillId="0" borderId="0" xfId="0" applyFont="1" applyFill="1" applyBorder="1" applyAlignment="1">
      <alignment horizontal="left" vertical="center" indent="2"/>
    </xf>
    <xf numFmtId="1" fontId="53" fillId="0" borderId="0" xfId="0" applyNumberFormat="1" applyFont="1" applyBorder="1" applyAlignment="1"/>
    <xf numFmtId="1" fontId="53" fillId="0" borderId="0" xfId="0" applyNumberFormat="1" applyFont="1" applyAlignment="1"/>
    <xf numFmtId="1" fontId="50" fillId="30" borderId="0" xfId="0" applyNumberFormat="1" applyFont="1" applyFill="1" applyBorder="1" applyAlignment="1"/>
    <xf numFmtId="0" fontId="52" fillId="0" borderId="0" xfId="0" applyFont="1" applyFill="1" applyBorder="1" applyAlignment="1">
      <alignment horizontal="left" vertical="center" indent="2"/>
    </xf>
    <xf numFmtId="0" fontId="50" fillId="0" borderId="0" xfId="0" applyFont="1" applyFill="1" applyAlignment="1">
      <alignment horizontal="left" indent="1"/>
    </xf>
    <xf numFmtId="0" fontId="50" fillId="0" borderId="14" xfId="0" applyFont="1" applyBorder="1" applyAlignment="1">
      <alignment horizontal="left" indent="1"/>
    </xf>
    <xf numFmtId="3" fontId="50" fillId="0" borderId="14" xfId="0" applyNumberFormat="1" applyFont="1" applyBorder="1" applyAlignment="1">
      <alignment horizontal="right"/>
    </xf>
    <xf numFmtId="0" fontId="51" fillId="26" borderId="23" xfId="0" applyFont="1" applyFill="1" applyBorder="1"/>
    <xf numFmtId="3" fontId="51" fillId="0" borderId="24" xfId="0" applyNumberFormat="1" applyFont="1" applyBorder="1" applyAlignment="1">
      <alignment horizontal="right"/>
    </xf>
    <xf numFmtId="3" fontId="51" fillId="27" borderId="24" xfId="0" applyNumberFormat="1" applyFont="1" applyFill="1" applyBorder="1" applyAlignment="1">
      <alignment horizontal="right"/>
    </xf>
    <xf numFmtId="3" fontId="50" fillId="0" borderId="24" xfId="0" applyNumberFormat="1" applyFont="1" applyFill="1" applyBorder="1" applyAlignment="1">
      <alignment horizontal="right"/>
    </xf>
    <xf numFmtId="0" fontId="50" fillId="0" borderId="0" xfId="0" applyFont="1" applyAlignment="1">
      <alignment horizontal="left" indent="1"/>
    </xf>
    <xf numFmtId="3" fontId="50" fillId="0" borderId="24" xfId="0" applyNumberFormat="1" applyFont="1" applyBorder="1" applyAlignment="1">
      <alignment horizontal="right"/>
    </xf>
    <xf numFmtId="0" fontId="51" fillId="29" borderId="0" xfId="0" applyFont="1" applyFill="1" applyBorder="1"/>
    <xf numFmtId="3" fontId="51" fillId="29" borderId="24" xfId="0" applyNumberFormat="1" applyFont="1" applyFill="1" applyBorder="1" applyAlignment="1">
      <alignment horizontal="right"/>
    </xf>
    <xf numFmtId="3" fontId="51" fillId="29" borderId="0" xfId="0" applyNumberFormat="1" applyFont="1" applyFill="1" applyBorder="1" applyAlignment="1">
      <alignment horizontal="right"/>
    </xf>
    <xf numFmtId="3" fontId="50" fillId="27" borderId="24" xfId="0" applyNumberFormat="1" applyFont="1" applyFill="1" applyBorder="1" applyAlignment="1">
      <alignment horizontal="right"/>
    </xf>
    <xf numFmtId="3" fontId="51" fillId="0" borderId="24" xfId="0" applyNumberFormat="1" applyFont="1" applyFill="1" applyBorder="1" applyAlignment="1">
      <alignment horizontal="right"/>
    </xf>
    <xf numFmtId="3" fontId="51" fillId="0" borderId="0" xfId="0" applyNumberFormat="1" applyFont="1" applyFill="1" applyBorder="1" applyAlignment="1">
      <alignment horizontal="right"/>
    </xf>
    <xf numFmtId="3" fontId="50" fillId="0" borderId="25" xfId="0" applyNumberFormat="1" applyFont="1" applyBorder="1" applyAlignment="1">
      <alignment horizontal="right"/>
    </xf>
    <xf numFmtId="0" fontId="52" fillId="0" borderId="0" xfId="0" applyFont="1" applyBorder="1" applyAlignment="1">
      <alignment horizontal="left" indent="1"/>
    </xf>
    <xf numFmtId="3" fontId="52" fillId="0" borderId="24" xfId="0" applyNumberFormat="1" applyFont="1" applyBorder="1" applyAlignment="1">
      <alignment horizontal="right"/>
    </xf>
    <xf numFmtId="0" fontId="51" fillId="26" borderId="20" xfId="0" applyFont="1" applyFill="1" applyBorder="1"/>
    <xf numFmtId="3" fontId="51" fillId="0" borderId="21" xfId="0" applyNumberFormat="1" applyFont="1" applyBorder="1" applyAlignment="1">
      <alignment horizontal="right"/>
    </xf>
    <xf numFmtId="3" fontId="51" fillId="27" borderId="21" xfId="0" applyNumberFormat="1" applyFont="1" applyFill="1" applyBorder="1" applyAlignment="1">
      <alignment horizontal="right"/>
    </xf>
    <xf numFmtId="3" fontId="50" fillId="0" borderId="21" xfId="0" applyNumberFormat="1" applyFont="1" applyBorder="1" applyAlignment="1">
      <alignment horizontal="right"/>
    </xf>
    <xf numFmtId="3" fontId="50" fillId="0" borderId="21" xfId="0" applyNumberFormat="1" applyFont="1" applyFill="1" applyBorder="1" applyAlignment="1">
      <alignment horizontal="right"/>
    </xf>
    <xf numFmtId="3" fontId="50" fillId="27" borderId="21" xfId="0" applyNumberFormat="1" applyFont="1" applyFill="1" applyBorder="1" applyAlignment="1">
      <alignment horizontal="right"/>
    </xf>
    <xf numFmtId="3" fontId="51" fillId="0" borderId="21" xfId="0" applyNumberFormat="1" applyFont="1" applyFill="1" applyBorder="1" applyAlignment="1">
      <alignment horizontal="right"/>
    </xf>
    <xf numFmtId="3" fontId="50" fillId="0" borderId="22" xfId="0" applyNumberFormat="1" applyFont="1" applyBorder="1" applyAlignment="1">
      <alignment horizontal="right"/>
    </xf>
    <xf numFmtId="1" fontId="52" fillId="0" borderId="16" xfId="0" applyNumberFormat="1" applyFont="1" applyBorder="1" applyAlignment="1">
      <alignment horizontal="right"/>
    </xf>
    <xf numFmtId="1" fontId="53" fillId="0" borderId="0" xfId="0" applyNumberFormat="1" applyFont="1" applyBorder="1" applyAlignment="1">
      <alignment horizontal="right"/>
    </xf>
    <xf numFmtId="1" fontId="53" fillId="0" borderId="16" xfId="0" applyNumberFormat="1" applyFont="1" applyBorder="1" applyAlignment="1">
      <alignment horizontal="right"/>
    </xf>
    <xf numFmtId="3" fontId="50" fillId="0" borderId="16" xfId="0" applyNumberFormat="1" applyFont="1" applyBorder="1" applyAlignment="1">
      <alignment horizontal="right"/>
    </xf>
    <xf numFmtId="3" fontId="52" fillId="27" borderId="0" xfId="0" applyNumberFormat="1" applyFont="1" applyFill="1" applyBorder="1" applyAlignment="1">
      <alignment horizontal="right"/>
    </xf>
    <xf numFmtId="3" fontId="52" fillId="27" borderId="16" xfId="0" applyNumberFormat="1" applyFont="1" applyFill="1" applyBorder="1" applyAlignment="1">
      <alignment horizontal="right"/>
    </xf>
    <xf numFmtId="3" fontId="50" fillId="0" borderId="0" xfId="0" applyNumberFormat="1" applyFont="1" applyBorder="1" applyAlignment="1">
      <alignment horizontal="right" vertical="center"/>
    </xf>
    <xf numFmtId="3" fontId="52" fillId="0" borderId="0" xfId="0" applyNumberFormat="1" applyFont="1" applyBorder="1" applyAlignment="1">
      <alignment horizontal="right" vertical="center"/>
    </xf>
    <xf numFmtId="3" fontId="52" fillId="0" borderId="16" xfId="0" applyNumberFormat="1" applyFont="1" applyBorder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53" fillId="29" borderId="0" xfId="0" applyNumberFormat="1" applyFont="1" applyFill="1" applyBorder="1" applyAlignment="1">
      <alignment horizontal="right"/>
    </xf>
    <xf numFmtId="3" fontId="53" fillId="29" borderId="16" xfId="0" applyNumberFormat="1" applyFont="1" applyFill="1" applyBorder="1" applyAlignment="1">
      <alignment horizontal="right"/>
    </xf>
    <xf numFmtId="3" fontId="53" fillId="0" borderId="0" xfId="0" applyNumberFormat="1" applyFont="1" applyFill="1" applyBorder="1" applyAlignment="1">
      <alignment horizontal="right"/>
    </xf>
    <xf numFmtId="3" fontId="53" fillId="0" borderId="16" xfId="0" applyNumberFormat="1" applyFont="1" applyFill="1" applyBorder="1" applyAlignment="1">
      <alignment horizontal="right"/>
    </xf>
    <xf numFmtId="0" fontId="52" fillId="0" borderId="0" xfId="0" applyFont="1" applyAlignment="1">
      <alignment horizontal="left" indent="1"/>
    </xf>
    <xf numFmtId="0" fontId="51" fillId="26" borderId="13" xfId="0" applyFont="1" applyFill="1" applyBorder="1" applyAlignment="1">
      <alignment horizontal="center" vertical="center"/>
    </xf>
    <xf numFmtId="0" fontId="53" fillId="26" borderId="13" xfId="0" applyFont="1" applyFill="1" applyBorder="1" applyAlignment="1">
      <alignment horizontal="center" vertical="center"/>
    </xf>
    <xf numFmtId="0" fontId="53" fillId="26" borderId="15" xfId="0" applyFont="1" applyFill="1" applyBorder="1" applyAlignment="1">
      <alignment horizontal="center" vertical="center"/>
    </xf>
    <xf numFmtId="3" fontId="51" fillId="0" borderId="16" xfId="0" applyNumberFormat="1" applyFont="1" applyBorder="1" applyAlignment="1">
      <alignment horizontal="right"/>
    </xf>
    <xf numFmtId="1" fontId="50" fillId="30" borderId="0" xfId="0" applyNumberFormat="1" applyFont="1" applyFill="1" applyAlignment="1"/>
    <xf numFmtId="3" fontId="50" fillId="0" borderId="21" xfId="0" applyNumberFormat="1" applyFont="1" applyBorder="1" applyAlignment="1">
      <alignment horizontal="right" vertical="center"/>
    </xf>
    <xf numFmtId="0" fontId="51" fillId="29" borderId="0" xfId="0" applyFont="1" applyFill="1"/>
    <xf numFmtId="3" fontId="51" fillId="29" borderId="21" xfId="0" applyNumberFormat="1" applyFont="1" applyFill="1" applyBorder="1" applyAlignment="1">
      <alignment horizontal="right"/>
    </xf>
    <xf numFmtId="3" fontId="51" fillId="29" borderId="0" xfId="0" applyNumberFormat="1" applyFont="1" applyFill="1" applyAlignment="1">
      <alignment horizontal="right"/>
    </xf>
    <xf numFmtId="3" fontId="51" fillId="0" borderId="24" xfId="0" applyNumberFormat="1" applyFont="1" applyBorder="1"/>
    <xf numFmtId="3" fontId="51" fillId="0" borderId="0" xfId="0" applyNumberFormat="1" applyFont="1"/>
    <xf numFmtId="0" fontId="50" fillId="0" borderId="0" xfId="89" applyNumberFormat="1" applyFont="1"/>
    <xf numFmtId="0" fontId="50" fillId="0" borderId="0" xfId="0" applyNumberFormat="1" applyFont="1"/>
    <xf numFmtId="0" fontId="50" fillId="0" borderId="0" xfId="88" applyNumberFormat="1" applyFont="1"/>
    <xf numFmtId="0" fontId="50" fillId="0" borderId="0" xfId="87" applyNumberFormat="1" applyFont="1"/>
    <xf numFmtId="0" fontId="50" fillId="0" borderId="0" xfId="90" applyFont="1" applyAlignment="1">
      <alignment horizontal="left"/>
    </xf>
    <xf numFmtId="0" fontId="50" fillId="0" borderId="0" xfId="90" applyNumberFormat="1" applyFont="1"/>
    <xf numFmtId="0" fontId="50" fillId="0" borderId="0" xfId="91" applyNumberFormat="1" applyFont="1"/>
  </cellXfs>
  <cellStyles count="2093">
    <cellStyle name="20 % – Zvýraznění1" xfId="1" builtinId="30" customBuiltin="1"/>
    <cellStyle name="20 % – Zvýraznění1 2" xfId="92"/>
    <cellStyle name="20 % – Zvýraznění1 2 2" xfId="451"/>
    <cellStyle name="20 % – Zvýraznění1 3" xfId="409"/>
    <cellStyle name="20 % – Zvýraznění2" xfId="2" builtinId="34" customBuiltin="1"/>
    <cellStyle name="20 % – Zvýraznění2 2" xfId="93"/>
    <cellStyle name="20 % – Zvýraznění2 2 2" xfId="452"/>
    <cellStyle name="20 % – Zvýraznění2 3" xfId="410"/>
    <cellStyle name="20 % – Zvýraznění3" xfId="3" builtinId="38" customBuiltin="1"/>
    <cellStyle name="20 % – Zvýraznění3 2" xfId="94"/>
    <cellStyle name="20 % – Zvýraznění3 2 2" xfId="453"/>
    <cellStyle name="20 % – Zvýraznění3 3" xfId="411"/>
    <cellStyle name="20 % – Zvýraznění4" xfId="4" builtinId="42" customBuiltin="1"/>
    <cellStyle name="20 % – Zvýraznění4 2" xfId="95"/>
    <cellStyle name="20 % – Zvýraznění4 2 2" xfId="454"/>
    <cellStyle name="20 % – Zvýraznění4 3" xfId="412"/>
    <cellStyle name="20 % – Zvýraznění5" xfId="5" builtinId="46" customBuiltin="1"/>
    <cellStyle name="20 % – Zvýraznění5 2" xfId="96"/>
    <cellStyle name="20 % – Zvýraznění5 2 2" xfId="455"/>
    <cellStyle name="20 % – Zvýraznění5 3" xfId="413"/>
    <cellStyle name="20 % – Zvýraznění6" xfId="6" builtinId="50" customBuiltin="1"/>
    <cellStyle name="20 % – Zvýraznění6 2" xfId="97"/>
    <cellStyle name="20 % – Zvýraznění6 2 2" xfId="456"/>
    <cellStyle name="20 % – Zvýraznění6 3" xfId="414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 % – Zvýraznění1" xfId="13" builtinId="31" customBuiltin="1"/>
    <cellStyle name="40 % – Zvýraznění1 2" xfId="98"/>
    <cellStyle name="40 % – Zvýraznění1 2 2" xfId="457"/>
    <cellStyle name="40 % – Zvýraznění1 3" xfId="415"/>
    <cellStyle name="40 % – Zvýraznění2" xfId="14" builtinId="35" customBuiltin="1"/>
    <cellStyle name="40 % – Zvýraznění2 2" xfId="99"/>
    <cellStyle name="40 % – Zvýraznění2 2 2" xfId="458"/>
    <cellStyle name="40 % – Zvýraznění2 3" xfId="416"/>
    <cellStyle name="40 % – Zvýraznění3" xfId="15" builtinId="39" customBuiltin="1"/>
    <cellStyle name="40 % – Zvýraznění3 2" xfId="100"/>
    <cellStyle name="40 % – Zvýraznění3 2 2" xfId="459"/>
    <cellStyle name="40 % – Zvýraznění3 3" xfId="417"/>
    <cellStyle name="40 % – Zvýraznění4" xfId="16" builtinId="43" customBuiltin="1"/>
    <cellStyle name="40 % – Zvýraznění4 2" xfId="101"/>
    <cellStyle name="40 % – Zvýraznění4 2 2" xfId="460"/>
    <cellStyle name="40 % – Zvýraznění4 3" xfId="418"/>
    <cellStyle name="40 % – Zvýraznění5" xfId="17" builtinId="47" customBuiltin="1"/>
    <cellStyle name="40 % – Zvýraznění5 2" xfId="102"/>
    <cellStyle name="40 % – Zvýraznění5 2 2" xfId="461"/>
    <cellStyle name="40 % – Zvýraznění5 3" xfId="419"/>
    <cellStyle name="40 % – Zvýraznění6" xfId="18" builtinId="51" customBuiltin="1"/>
    <cellStyle name="40 % – Zvýraznění6 2" xfId="103"/>
    <cellStyle name="40 % – Zvýraznění6 2 2" xfId="462"/>
    <cellStyle name="40 % – Zvýraznění6 3" xfId="420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 % – Zvýraznění1" xfId="25" builtinId="32" customBuiltin="1"/>
    <cellStyle name="60 % – Zvýraznění1 2" xfId="104"/>
    <cellStyle name="60 % – Zvýraznění1 2 2" xfId="463"/>
    <cellStyle name="60 % – Zvýraznění1 3" xfId="421"/>
    <cellStyle name="60 % – Zvýraznění2" xfId="26" builtinId="36" customBuiltin="1"/>
    <cellStyle name="60 % – Zvýraznění2 2" xfId="105"/>
    <cellStyle name="60 % – Zvýraznění2 2 2" xfId="464"/>
    <cellStyle name="60 % – Zvýraznění2 3" xfId="422"/>
    <cellStyle name="60 % – Zvýraznění3" xfId="27" builtinId="40" customBuiltin="1"/>
    <cellStyle name="60 % – Zvýraznění3 2" xfId="106"/>
    <cellStyle name="60 % – Zvýraznění3 2 2" xfId="465"/>
    <cellStyle name="60 % – Zvýraznění3 3" xfId="423"/>
    <cellStyle name="60 % – Zvýraznění4" xfId="28" builtinId="44" customBuiltin="1"/>
    <cellStyle name="60 % – Zvýraznění4 2" xfId="107"/>
    <cellStyle name="60 % – Zvýraznění4 2 2" xfId="466"/>
    <cellStyle name="60 % – Zvýraznění4 3" xfId="424"/>
    <cellStyle name="60 % – Zvýraznění5" xfId="29" builtinId="48" customBuiltin="1"/>
    <cellStyle name="60 % – Zvýraznění5 2" xfId="108"/>
    <cellStyle name="60 % – Zvýraznění5 2 2" xfId="467"/>
    <cellStyle name="60 % – Zvýraznění5 3" xfId="425"/>
    <cellStyle name="60 % – Zvýraznění6" xfId="30" builtinId="52" customBuiltin="1"/>
    <cellStyle name="60 % – Zvýraznění6 2" xfId="109"/>
    <cellStyle name="60 % – Zvýraznění6 2 2" xfId="468"/>
    <cellStyle name="60 % – Zvýraznění6 3" xfId="426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elkem" xfId="45" builtinId="25" customBuiltin="1"/>
    <cellStyle name="Celkem 2" xfId="110"/>
    <cellStyle name="Celkem 2 2" xfId="469"/>
    <cellStyle name="Celkem 3" xfId="427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Check Cell" xfId="52"/>
    <cellStyle name="Chybně" xfId="53" builtinId="27" customBuiltin="1"/>
    <cellStyle name="Chybně 2" xfId="112"/>
    <cellStyle name="Chybně 2 2" xfId="470"/>
    <cellStyle name="Chybně 3" xfId="428"/>
    <cellStyle name="Input" xfId="54"/>
    <cellStyle name="Kontrolní buňka" xfId="55" builtinId="23" customBuiltin="1"/>
    <cellStyle name="Kontrolní buňka 2" xfId="113"/>
    <cellStyle name="Kontrolní buňka 2 2" xfId="471"/>
    <cellStyle name="Kontrolní buňka 3" xfId="429"/>
    <cellStyle name="Linked Cell" xfId="56"/>
    <cellStyle name="Nadpis 1" xfId="57" builtinId="16" customBuiltin="1"/>
    <cellStyle name="Nadpis 1 2" xfId="114"/>
    <cellStyle name="Nadpis 1 2 2" xfId="472"/>
    <cellStyle name="Nadpis 1 3" xfId="430"/>
    <cellStyle name="Nadpis 2" xfId="58" builtinId="17" customBuiltin="1"/>
    <cellStyle name="Nadpis 2 2" xfId="115"/>
    <cellStyle name="Nadpis 2 2 2" xfId="473"/>
    <cellStyle name="Nadpis 2 3" xfId="431"/>
    <cellStyle name="Nadpis 3" xfId="59" builtinId="18" customBuiltin="1"/>
    <cellStyle name="Nadpis 3 2" xfId="116"/>
    <cellStyle name="Nadpis 3 2 2" xfId="474"/>
    <cellStyle name="Nadpis 3 3" xfId="432"/>
    <cellStyle name="Nadpis 4" xfId="60" builtinId="19" customBuiltin="1"/>
    <cellStyle name="Nadpis 4 2" xfId="117"/>
    <cellStyle name="Nadpis 4 2 2" xfId="475"/>
    <cellStyle name="Nadpis 4 3" xfId="433"/>
    <cellStyle name="Název" xfId="61" builtinId="15" customBuiltin="1"/>
    <cellStyle name="Název 2" xfId="118"/>
    <cellStyle name="Název 2 2" xfId="476"/>
    <cellStyle name="Název 3" xfId="434"/>
    <cellStyle name="Neutral" xfId="62"/>
    <cellStyle name="Neutrální" xfId="63" builtinId="28" customBuiltin="1"/>
    <cellStyle name="Neutrální 2" xfId="119"/>
    <cellStyle name="Neutrální 2 2" xfId="477"/>
    <cellStyle name="Neutrální 3" xfId="435"/>
    <cellStyle name="Normal_01A-G_NC" xfId="64"/>
    <cellStyle name="Normální" xfId="0" builtinId="0"/>
    <cellStyle name="normální 10" xfId="88"/>
    <cellStyle name="normální 10 2" xfId="139"/>
    <cellStyle name="normální 10 2 2" xfId="1836"/>
    <cellStyle name="normální 10 3" xfId="196"/>
    <cellStyle name="normální 10 3 2" xfId="1879"/>
    <cellStyle name="normální 10 4" xfId="250"/>
    <cellStyle name="normální 10 4 2" xfId="1922"/>
    <cellStyle name="normální 10 5" xfId="304"/>
    <cellStyle name="normální 10 5 2" xfId="1965"/>
    <cellStyle name="normální 10 6" xfId="358"/>
    <cellStyle name="normální 10 6 2" xfId="2008"/>
    <cellStyle name="normální 10 7" xfId="525"/>
    <cellStyle name="normální 10 7 2" xfId="2069"/>
    <cellStyle name="normální 10 8" xfId="1829"/>
    <cellStyle name="normální 11 2" xfId="140"/>
    <cellStyle name="normální 11 2 2" xfId="1837"/>
    <cellStyle name="normální 11 3" xfId="197"/>
    <cellStyle name="normální 11 3 2" xfId="1880"/>
    <cellStyle name="normální 11 4" xfId="251"/>
    <cellStyle name="normální 11 4 2" xfId="1923"/>
    <cellStyle name="normální 11 5" xfId="305"/>
    <cellStyle name="normální 11 5 2" xfId="1966"/>
    <cellStyle name="normální 11 6" xfId="359"/>
    <cellStyle name="normální 11 6 2" xfId="2009"/>
    <cellStyle name="normální 11 7" xfId="509"/>
    <cellStyle name="normální 11 7 2" xfId="2058"/>
    <cellStyle name="normální 12 2" xfId="141"/>
    <cellStyle name="normální 12 2 2" xfId="1838"/>
    <cellStyle name="normální 12 3" xfId="198"/>
    <cellStyle name="normální 12 3 2" xfId="1881"/>
    <cellStyle name="normální 12 4" xfId="252"/>
    <cellStyle name="normální 12 4 2" xfId="1924"/>
    <cellStyle name="normální 12 5" xfId="306"/>
    <cellStyle name="normální 12 5 2" xfId="1967"/>
    <cellStyle name="normální 12 6" xfId="360"/>
    <cellStyle name="normální 12 6 2" xfId="2010"/>
    <cellStyle name="normální 12 7" xfId="493"/>
    <cellStyle name="normální 12 7 2" xfId="2048"/>
    <cellStyle name="normální 13 2" xfId="142"/>
    <cellStyle name="normální 13 2 2" xfId="1839"/>
    <cellStyle name="normální 13 3" xfId="199"/>
    <cellStyle name="normální 13 3 2" xfId="1882"/>
    <cellStyle name="normální 13 4" xfId="253"/>
    <cellStyle name="normální 13 4 2" xfId="1925"/>
    <cellStyle name="normální 13 5" xfId="307"/>
    <cellStyle name="normální 13 5 2" xfId="1968"/>
    <cellStyle name="normální 13 6" xfId="361"/>
    <cellStyle name="normální 13 6 2" xfId="2011"/>
    <cellStyle name="normální 13 7" xfId="552"/>
    <cellStyle name="normální 13 7 2" xfId="2091"/>
    <cellStyle name="normální 14 2" xfId="143"/>
    <cellStyle name="normální 14 2 2" xfId="1840"/>
    <cellStyle name="normální 14 3" xfId="200"/>
    <cellStyle name="normální 14 3 2" xfId="1883"/>
    <cellStyle name="normální 14 4" xfId="254"/>
    <cellStyle name="normální 14 4 2" xfId="1926"/>
    <cellStyle name="normální 14 5" xfId="308"/>
    <cellStyle name="normální 14 5 2" xfId="1969"/>
    <cellStyle name="normální 14 6" xfId="362"/>
    <cellStyle name="normální 14 6 2" xfId="2012"/>
    <cellStyle name="normální 14 7" xfId="538"/>
    <cellStyle name="normální 14 7 2" xfId="2079"/>
    <cellStyle name="normální 15" xfId="709"/>
    <cellStyle name="normální 15 2" xfId="144"/>
    <cellStyle name="normální 15 2 2" xfId="1841"/>
    <cellStyle name="normální 15 3" xfId="201"/>
    <cellStyle name="normální 15 3 2" xfId="1884"/>
    <cellStyle name="normální 15 4" xfId="255"/>
    <cellStyle name="normální 15 4 2" xfId="1927"/>
    <cellStyle name="normální 15 5" xfId="309"/>
    <cellStyle name="normální 15 5 2" xfId="1970"/>
    <cellStyle name="normální 15 6" xfId="363"/>
    <cellStyle name="normální 15 6 2" xfId="2013"/>
    <cellStyle name="normální 15 7" xfId="521"/>
    <cellStyle name="normální 15 7 2" xfId="2067"/>
    <cellStyle name="normální 16 2" xfId="145"/>
    <cellStyle name="normální 16 2 2" xfId="1842"/>
    <cellStyle name="normální 16 3" xfId="202"/>
    <cellStyle name="normální 16 3 2" xfId="1885"/>
    <cellStyle name="normální 16 4" xfId="256"/>
    <cellStyle name="normální 16 4 2" xfId="1928"/>
    <cellStyle name="normální 16 5" xfId="310"/>
    <cellStyle name="normální 16 5 2" xfId="1971"/>
    <cellStyle name="normální 16 6" xfId="364"/>
    <cellStyle name="normální 16 6 2" xfId="2014"/>
    <cellStyle name="normální 16 7" xfId="506"/>
    <cellStyle name="normální 16 7 2" xfId="2056"/>
    <cellStyle name="normální 17 2" xfId="146"/>
    <cellStyle name="normální 17 2 2" xfId="1843"/>
    <cellStyle name="normální 17 3" xfId="203"/>
    <cellStyle name="normální 17 3 2" xfId="1886"/>
    <cellStyle name="normální 17 4" xfId="257"/>
    <cellStyle name="normální 17 4 2" xfId="1929"/>
    <cellStyle name="normální 17 5" xfId="311"/>
    <cellStyle name="normální 17 5 2" xfId="1972"/>
    <cellStyle name="normální 17 6" xfId="365"/>
    <cellStyle name="normální 17 6 2" xfId="2015"/>
    <cellStyle name="normální 17 7" xfId="551"/>
    <cellStyle name="normální 17 7 2" xfId="2090"/>
    <cellStyle name="normální 18" xfId="89"/>
    <cellStyle name="normální 18 2" xfId="147"/>
    <cellStyle name="normální 18 2 2" xfId="1844"/>
    <cellStyle name="normální 18 3" xfId="204"/>
    <cellStyle name="normální 18 3 2" xfId="1887"/>
    <cellStyle name="normální 18 4" xfId="258"/>
    <cellStyle name="normální 18 4 2" xfId="1930"/>
    <cellStyle name="normální 18 5" xfId="312"/>
    <cellStyle name="normální 18 5 2" xfId="1973"/>
    <cellStyle name="normální 18 6" xfId="366"/>
    <cellStyle name="normální 18 6 2" xfId="2016"/>
    <cellStyle name="normální 18 7" xfId="537"/>
    <cellStyle name="normální 18 7 2" xfId="2078"/>
    <cellStyle name="normální 18 8" xfId="1830"/>
    <cellStyle name="normální 19 2" xfId="148"/>
    <cellStyle name="normální 19 2 2" xfId="1845"/>
    <cellStyle name="normální 19 3" xfId="205"/>
    <cellStyle name="normální 19 3 2" xfId="1888"/>
    <cellStyle name="normální 19 4" xfId="259"/>
    <cellStyle name="normální 19 4 2" xfId="1931"/>
    <cellStyle name="normální 19 5" xfId="313"/>
    <cellStyle name="normální 19 5 2" xfId="1974"/>
    <cellStyle name="normální 19 6" xfId="367"/>
    <cellStyle name="normální 19 6 2" xfId="2017"/>
    <cellStyle name="normální 19 7" xfId="520"/>
    <cellStyle name="normální 19 7 2" xfId="2066"/>
    <cellStyle name="normální 2 2" xfId="555"/>
    <cellStyle name="normální 2 3" xfId="574"/>
    <cellStyle name="normální 2 4" xfId="707"/>
    <cellStyle name="normální 2 5" xfId="927"/>
    <cellStyle name="normální 2 6" xfId="1119"/>
    <cellStyle name="normální 2 7" xfId="1305"/>
    <cellStyle name="normální 2 8" xfId="766"/>
    <cellStyle name="normální 20 2" xfId="149"/>
    <cellStyle name="normální 20 2 2" xfId="577"/>
    <cellStyle name="normální 20 2 2 2" xfId="985"/>
    <cellStyle name="normální 20 2 2 3" xfId="1174"/>
    <cellStyle name="normální 20 2 2 4" xfId="1354"/>
    <cellStyle name="normální 20 2 2 5" xfId="1523"/>
    <cellStyle name="normální 20 2 2 6" xfId="1699"/>
    <cellStyle name="normální 20 2 3" xfId="683"/>
    <cellStyle name="normální 20 2 3 2" xfId="1090"/>
    <cellStyle name="normální 20 2 3 3" xfId="1279"/>
    <cellStyle name="normální 20 2 3 4" xfId="1459"/>
    <cellStyle name="normální 20 2 3 5" xfId="1628"/>
    <cellStyle name="normální 20 2 3 6" xfId="1804"/>
    <cellStyle name="normální 20 2 4" xfId="774"/>
    <cellStyle name="normální 20 2 5" xfId="783"/>
    <cellStyle name="normální 20 2 6" xfId="834"/>
    <cellStyle name="normální 20 2 7" xfId="737"/>
    <cellStyle name="normální 20 2 8" xfId="755"/>
    <cellStyle name="normální 20 3" xfId="206"/>
    <cellStyle name="normální 20 3 2" xfId="595"/>
    <cellStyle name="normální 20 3 2 2" xfId="1003"/>
    <cellStyle name="normální 20 3 2 3" xfId="1192"/>
    <cellStyle name="normální 20 3 2 4" xfId="1372"/>
    <cellStyle name="normální 20 3 2 5" xfId="1541"/>
    <cellStyle name="normální 20 3 2 6" xfId="1717"/>
    <cellStyle name="normální 20 3 3" xfId="615"/>
    <cellStyle name="normální 20 3 3 2" xfId="1023"/>
    <cellStyle name="normální 20 3 3 3" xfId="1212"/>
    <cellStyle name="normální 20 3 3 4" xfId="1392"/>
    <cellStyle name="normální 20 3 3 5" xfId="1561"/>
    <cellStyle name="normální 20 3 3 6" xfId="1737"/>
    <cellStyle name="normální 20 3 4" xfId="807"/>
    <cellStyle name="normální 20 3 5" xfId="862"/>
    <cellStyle name="normální 20 3 6" xfId="719"/>
    <cellStyle name="normální 20 3 7" xfId="743"/>
    <cellStyle name="normální 20 3 8" xfId="924"/>
    <cellStyle name="normální 20 4" xfId="260"/>
    <cellStyle name="normální 20 4 2" xfId="613"/>
    <cellStyle name="normální 20 4 2 2" xfId="1021"/>
    <cellStyle name="normální 20 4 2 3" xfId="1210"/>
    <cellStyle name="normální 20 4 2 4" xfId="1390"/>
    <cellStyle name="normální 20 4 2 5" xfId="1559"/>
    <cellStyle name="normální 20 4 2 6" xfId="1735"/>
    <cellStyle name="normální 20 4 3" xfId="612"/>
    <cellStyle name="normální 20 4 3 2" xfId="1020"/>
    <cellStyle name="normální 20 4 3 3" xfId="1209"/>
    <cellStyle name="normální 20 4 3 4" xfId="1389"/>
    <cellStyle name="normální 20 4 3 5" xfId="1558"/>
    <cellStyle name="normální 20 4 3 6" xfId="1734"/>
    <cellStyle name="normální 20 4 4" xfId="832"/>
    <cellStyle name="normální 20 4 5" xfId="773"/>
    <cellStyle name="normální 20 4 6" xfId="1154"/>
    <cellStyle name="normální 20 4 7" xfId="1334"/>
    <cellStyle name="normální 20 4 8" xfId="869"/>
    <cellStyle name="normální 20 5" xfId="314"/>
    <cellStyle name="normální 20 5 2" xfId="630"/>
    <cellStyle name="normální 20 5 2 2" xfId="1038"/>
    <cellStyle name="normální 20 5 2 3" xfId="1227"/>
    <cellStyle name="normální 20 5 2 4" xfId="1407"/>
    <cellStyle name="normální 20 5 2 5" xfId="1576"/>
    <cellStyle name="normální 20 5 2 6" xfId="1752"/>
    <cellStyle name="normální 20 5 3" xfId="628"/>
    <cellStyle name="normální 20 5 3 2" xfId="1036"/>
    <cellStyle name="normální 20 5 3 3" xfId="1225"/>
    <cellStyle name="normální 20 5 3 4" xfId="1405"/>
    <cellStyle name="normální 20 5 3 5" xfId="1574"/>
    <cellStyle name="normální 20 5 3 6" xfId="1750"/>
    <cellStyle name="normální 20 5 4" xfId="861"/>
    <cellStyle name="normální 20 5 5" xfId="739"/>
    <cellStyle name="normální 20 5 6" xfId="779"/>
    <cellStyle name="normální 20 5 7" xfId="892"/>
    <cellStyle name="normální 20 5 8" xfId="897"/>
    <cellStyle name="normální 20 6" xfId="368"/>
    <cellStyle name="normální 20 6 2" xfId="646"/>
    <cellStyle name="normální 20 6 2 2" xfId="1053"/>
    <cellStyle name="normální 20 6 2 3" xfId="1242"/>
    <cellStyle name="normální 20 6 2 4" xfId="1422"/>
    <cellStyle name="normální 20 6 2 5" xfId="1591"/>
    <cellStyle name="normální 20 6 2 6" xfId="1767"/>
    <cellStyle name="normální 20 6 3" xfId="559"/>
    <cellStyle name="normální 20 6 3 2" xfId="968"/>
    <cellStyle name="normální 20 6 3 3" xfId="1158"/>
    <cellStyle name="normální 20 6 3 4" xfId="1338"/>
    <cellStyle name="normální 20 6 3 5" xfId="1507"/>
    <cellStyle name="normální 20 6 3 6" xfId="1683"/>
    <cellStyle name="normální 20 6 4" xfId="891"/>
    <cellStyle name="normální 20 6 5" xfId="919"/>
    <cellStyle name="normální 20 6 6" xfId="856"/>
    <cellStyle name="normální 20 6 7" xfId="780"/>
    <cellStyle name="normální 20 6 8" xfId="802"/>
    <cellStyle name="normální 20 7" xfId="505"/>
    <cellStyle name="normální 20 7 2" xfId="673"/>
    <cellStyle name="normální 20 7 2 2" xfId="1080"/>
    <cellStyle name="normální 20 7 2 3" xfId="1269"/>
    <cellStyle name="normální 20 7 2 4" xfId="1449"/>
    <cellStyle name="normální 20 7 2 5" xfId="1618"/>
    <cellStyle name="normální 20 7 2 6" xfId="1794"/>
    <cellStyle name="normální 20 7 3" xfId="695"/>
    <cellStyle name="normální 20 7 3 2" xfId="1102"/>
    <cellStyle name="normální 20 7 3 3" xfId="1291"/>
    <cellStyle name="normální 20 7 3 4" xfId="1471"/>
    <cellStyle name="normální 20 7 3 5" xfId="1640"/>
    <cellStyle name="normální 20 7 3 6" xfId="1816"/>
    <cellStyle name="normální 20 7 4" xfId="936"/>
    <cellStyle name="normální 20 7 5" xfId="1129"/>
    <cellStyle name="normální 20 7 6" xfId="1315"/>
    <cellStyle name="normální 20 7 7" xfId="1490"/>
    <cellStyle name="normální 20 7 8" xfId="1668"/>
    <cellStyle name="normální 21 2" xfId="150"/>
    <cellStyle name="normální 21 2 2" xfId="1846"/>
    <cellStyle name="normální 21 3" xfId="207"/>
    <cellStyle name="normální 21 3 2" xfId="1889"/>
    <cellStyle name="normální 21 4" xfId="261"/>
    <cellStyle name="normální 21 4 2" xfId="1932"/>
    <cellStyle name="normální 21 5" xfId="315"/>
    <cellStyle name="normální 21 5 2" xfId="1975"/>
    <cellStyle name="normální 21 6" xfId="369"/>
    <cellStyle name="normální 21 6 2" xfId="2018"/>
    <cellStyle name="normální 21 7" xfId="550"/>
    <cellStyle name="normální 21 7 2" xfId="2089"/>
    <cellStyle name="normální 22 2" xfId="151"/>
    <cellStyle name="normální 22 2 2" xfId="1847"/>
    <cellStyle name="normální 22 3" xfId="208"/>
    <cellStyle name="normální 22 3 2" xfId="1890"/>
    <cellStyle name="normální 22 4" xfId="262"/>
    <cellStyle name="normální 22 4 2" xfId="1933"/>
    <cellStyle name="normální 22 5" xfId="316"/>
    <cellStyle name="normální 22 5 2" xfId="1976"/>
    <cellStyle name="normální 22 6" xfId="370"/>
    <cellStyle name="normální 22 6 2" xfId="2019"/>
    <cellStyle name="normální 22 7" xfId="536"/>
    <cellStyle name="normální 22 7 2" xfId="2077"/>
    <cellStyle name="normální 23 2" xfId="152"/>
    <cellStyle name="normální 23 2 2" xfId="1848"/>
    <cellStyle name="normální 23 3" xfId="209"/>
    <cellStyle name="normální 23 3 2" xfId="1891"/>
    <cellStyle name="normální 23 4" xfId="263"/>
    <cellStyle name="normální 23 4 2" xfId="1934"/>
    <cellStyle name="normální 23 5" xfId="317"/>
    <cellStyle name="normální 23 5 2" xfId="1977"/>
    <cellStyle name="normální 23 6" xfId="371"/>
    <cellStyle name="normální 23 6 2" xfId="2020"/>
    <cellStyle name="normální 23 7" xfId="519"/>
    <cellStyle name="normální 23 7 2" xfId="2065"/>
    <cellStyle name="normální 24 2" xfId="153"/>
    <cellStyle name="normální 24 2 2" xfId="1849"/>
    <cellStyle name="normální 24 3" xfId="210"/>
    <cellStyle name="normální 24 3 2" xfId="1892"/>
    <cellStyle name="normální 24 4" xfId="264"/>
    <cellStyle name="normální 24 4 2" xfId="1935"/>
    <cellStyle name="normální 24 5" xfId="318"/>
    <cellStyle name="normální 24 5 2" xfId="1978"/>
    <cellStyle name="normální 24 6" xfId="372"/>
    <cellStyle name="normální 24 6 2" xfId="2021"/>
    <cellStyle name="normální 24 7" xfId="504"/>
    <cellStyle name="normální 24 7 2" xfId="2055"/>
    <cellStyle name="normální 25 2" xfId="154"/>
    <cellStyle name="normální 25 2 2" xfId="1850"/>
    <cellStyle name="normální 25 3" xfId="211"/>
    <cellStyle name="normální 25 3 2" xfId="1893"/>
    <cellStyle name="normální 25 4" xfId="265"/>
    <cellStyle name="normální 25 4 2" xfId="1936"/>
    <cellStyle name="normální 25 5" xfId="319"/>
    <cellStyle name="normální 25 5 2" xfId="1979"/>
    <cellStyle name="normální 25 6" xfId="373"/>
    <cellStyle name="normální 25 6 2" xfId="2022"/>
    <cellStyle name="normální 25 7" xfId="549"/>
    <cellStyle name="normální 25 7 2" xfId="2088"/>
    <cellStyle name="normální 26 2" xfId="155"/>
    <cellStyle name="normální 26 2 2" xfId="1851"/>
    <cellStyle name="normální 26 3" xfId="212"/>
    <cellStyle name="normální 26 3 2" xfId="1894"/>
    <cellStyle name="normální 26 4" xfId="266"/>
    <cellStyle name="normální 26 4 2" xfId="1937"/>
    <cellStyle name="normální 26 5" xfId="320"/>
    <cellStyle name="normální 26 5 2" xfId="1980"/>
    <cellStyle name="normální 26 6" xfId="374"/>
    <cellStyle name="normální 26 6 2" xfId="2023"/>
    <cellStyle name="normální 26 7" xfId="535"/>
    <cellStyle name="normální 26 7 2" xfId="2076"/>
    <cellStyle name="normální 27 2" xfId="156"/>
    <cellStyle name="normální 27 2 2" xfId="1852"/>
    <cellStyle name="normální 27 3" xfId="213"/>
    <cellStyle name="normální 27 3 2" xfId="1895"/>
    <cellStyle name="normální 27 4" xfId="267"/>
    <cellStyle name="normální 27 4 2" xfId="1938"/>
    <cellStyle name="normální 27 5" xfId="321"/>
    <cellStyle name="normální 27 5 2" xfId="1981"/>
    <cellStyle name="normální 27 6" xfId="375"/>
    <cellStyle name="normální 27 6 2" xfId="2024"/>
    <cellStyle name="normální 27 7" xfId="518"/>
    <cellStyle name="normální 27 7 2" xfId="2064"/>
    <cellStyle name="normální 28 2" xfId="157"/>
    <cellStyle name="normální 28 2 2" xfId="1853"/>
    <cellStyle name="normální 28 3" xfId="214"/>
    <cellStyle name="normální 28 3 2" xfId="1896"/>
    <cellStyle name="normální 28 4" xfId="268"/>
    <cellStyle name="normální 28 4 2" xfId="1939"/>
    <cellStyle name="normální 28 5" xfId="322"/>
    <cellStyle name="normální 28 5 2" xfId="1982"/>
    <cellStyle name="normální 28 6" xfId="376"/>
    <cellStyle name="normální 28 6 2" xfId="2025"/>
    <cellStyle name="normální 28 7" xfId="503"/>
    <cellStyle name="normální 28 7 2" xfId="2054"/>
    <cellStyle name="normální 29 2" xfId="158"/>
    <cellStyle name="normální 29 2 2" xfId="1854"/>
    <cellStyle name="normální 29 3" xfId="215"/>
    <cellStyle name="normální 29 3 2" xfId="1897"/>
    <cellStyle name="normální 29 4" xfId="269"/>
    <cellStyle name="normální 29 4 2" xfId="1940"/>
    <cellStyle name="normální 29 5" xfId="323"/>
    <cellStyle name="normální 29 5 2" xfId="1983"/>
    <cellStyle name="normální 29 6" xfId="377"/>
    <cellStyle name="normální 29 6 2" xfId="2026"/>
    <cellStyle name="normální 29 7" xfId="548"/>
    <cellStyle name="normální 29 7 2" xfId="2087"/>
    <cellStyle name="normální 30 2" xfId="159"/>
    <cellStyle name="normální 30 2 2" xfId="1855"/>
    <cellStyle name="normální 30 3" xfId="216"/>
    <cellStyle name="normální 30 3 2" xfId="1898"/>
    <cellStyle name="normální 30 4" xfId="270"/>
    <cellStyle name="normální 30 4 2" xfId="1941"/>
    <cellStyle name="normální 30 5" xfId="324"/>
    <cellStyle name="normální 30 5 2" xfId="1984"/>
    <cellStyle name="normální 30 6" xfId="378"/>
    <cellStyle name="normální 30 6 2" xfId="2027"/>
    <cellStyle name="normální 30 7" xfId="534"/>
    <cellStyle name="normální 30 7 2" xfId="2075"/>
    <cellStyle name="normální 31 2" xfId="160"/>
    <cellStyle name="normální 31 2 2" xfId="1856"/>
    <cellStyle name="normální 31 3" xfId="217"/>
    <cellStyle name="normální 31 3 2" xfId="1899"/>
    <cellStyle name="normální 31 4" xfId="271"/>
    <cellStyle name="normální 31 4 2" xfId="1942"/>
    <cellStyle name="normální 31 5" xfId="325"/>
    <cellStyle name="normální 31 5 2" xfId="1985"/>
    <cellStyle name="normální 31 6" xfId="379"/>
    <cellStyle name="normální 31 6 2" xfId="2028"/>
    <cellStyle name="normální 31 7" xfId="517"/>
    <cellStyle name="normální 31 7 2" xfId="2063"/>
    <cellStyle name="normální 32 2" xfId="161"/>
    <cellStyle name="normální 32 2 2" xfId="1857"/>
    <cellStyle name="normální 32 3" xfId="218"/>
    <cellStyle name="normální 32 3 2" xfId="1900"/>
    <cellStyle name="normální 32 4" xfId="272"/>
    <cellStyle name="normální 32 4 2" xfId="1943"/>
    <cellStyle name="normální 32 5" xfId="326"/>
    <cellStyle name="normální 32 5 2" xfId="1986"/>
    <cellStyle name="normální 32 6" xfId="380"/>
    <cellStyle name="normální 32 6 2" xfId="2029"/>
    <cellStyle name="normální 32 7" xfId="502"/>
    <cellStyle name="normální 32 7 2" xfId="2053"/>
    <cellStyle name="normální 33 2" xfId="162"/>
    <cellStyle name="normální 33 2 2" xfId="1858"/>
    <cellStyle name="normální 33 3" xfId="219"/>
    <cellStyle name="normální 33 3 2" xfId="1901"/>
    <cellStyle name="normální 33 4" xfId="273"/>
    <cellStyle name="normální 33 4 2" xfId="1944"/>
    <cellStyle name="normální 33 5" xfId="327"/>
    <cellStyle name="normální 33 5 2" xfId="1987"/>
    <cellStyle name="normální 33 6" xfId="381"/>
    <cellStyle name="normální 33 6 2" xfId="2030"/>
    <cellStyle name="normální 33 7" xfId="547"/>
    <cellStyle name="normální 33 7 2" xfId="2086"/>
    <cellStyle name="normální 34 2" xfId="163"/>
    <cellStyle name="normální 34 2 2" xfId="1859"/>
    <cellStyle name="normální 34 3" xfId="220"/>
    <cellStyle name="normální 34 3 2" xfId="1902"/>
    <cellStyle name="normální 34 4" xfId="274"/>
    <cellStyle name="normální 34 4 2" xfId="1945"/>
    <cellStyle name="normální 34 5" xfId="328"/>
    <cellStyle name="normální 34 5 2" xfId="1988"/>
    <cellStyle name="normální 34 6" xfId="382"/>
    <cellStyle name="normální 34 6 2" xfId="2031"/>
    <cellStyle name="normální 34 7" xfId="533"/>
    <cellStyle name="normální 34 7 2" xfId="2074"/>
    <cellStyle name="normální 35 2" xfId="164"/>
    <cellStyle name="normální 35 2 2" xfId="1860"/>
    <cellStyle name="normální 35 3" xfId="221"/>
    <cellStyle name="normální 35 3 2" xfId="1903"/>
    <cellStyle name="normální 35 4" xfId="275"/>
    <cellStyle name="normální 35 4 2" xfId="1946"/>
    <cellStyle name="normální 35 5" xfId="329"/>
    <cellStyle name="normální 35 5 2" xfId="1989"/>
    <cellStyle name="normální 35 6" xfId="383"/>
    <cellStyle name="normální 35 6 2" xfId="2032"/>
    <cellStyle name="normální 35 7" xfId="516"/>
    <cellStyle name="normální 35 7 2" xfId="2062"/>
    <cellStyle name="normální 39 2" xfId="165"/>
    <cellStyle name="normální 39 2 2" xfId="1861"/>
    <cellStyle name="normální 39 3" xfId="222"/>
    <cellStyle name="normální 39 3 2" xfId="1904"/>
    <cellStyle name="normální 39 4" xfId="276"/>
    <cellStyle name="normální 39 4 2" xfId="1947"/>
    <cellStyle name="normální 39 5" xfId="330"/>
    <cellStyle name="normální 39 5 2" xfId="1990"/>
    <cellStyle name="normální 39 6" xfId="384"/>
    <cellStyle name="normální 39 6 2" xfId="2033"/>
    <cellStyle name="normální 39 7" xfId="501"/>
    <cellStyle name="normální 39 7 2" xfId="2052"/>
    <cellStyle name="normální 40 2" xfId="166"/>
    <cellStyle name="normální 40 2 2" xfId="1862"/>
    <cellStyle name="normální 40 3" xfId="223"/>
    <cellStyle name="normální 40 3 2" xfId="1905"/>
    <cellStyle name="normální 40 4" xfId="277"/>
    <cellStyle name="normální 40 4 2" xfId="1948"/>
    <cellStyle name="normální 40 5" xfId="331"/>
    <cellStyle name="normální 40 5 2" xfId="1991"/>
    <cellStyle name="normální 40 6" xfId="385"/>
    <cellStyle name="normální 40 6 2" xfId="2034"/>
    <cellStyle name="normální 40 7" xfId="546"/>
    <cellStyle name="normální 40 7 2" xfId="2085"/>
    <cellStyle name="normální 41 2" xfId="167"/>
    <cellStyle name="normální 41 2 2" xfId="1863"/>
    <cellStyle name="normální 41 3" xfId="224"/>
    <cellStyle name="normální 41 3 2" xfId="1906"/>
    <cellStyle name="normální 41 4" xfId="278"/>
    <cellStyle name="normální 41 4 2" xfId="1949"/>
    <cellStyle name="normální 41 5" xfId="332"/>
    <cellStyle name="normální 41 5 2" xfId="1992"/>
    <cellStyle name="normální 41 6" xfId="386"/>
    <cellStyle name="normální 41 6 2" xfId="2035"/>
    <cellStyle name="normální 41 7" xfId="532"/>
    <cellStyle name="normální 41 7 2" xfId="2073"/>
    <cellStyle name="normální 42 2" xfId="168"/>
    <cellStyle name="normální 42 2 2" xfId="1864"/>
    <cellStyle name="normální 42 3" xfId="225"/>
    <cellStyle name="normální 42 3 2" xfId="1907"/>
    <cellStyle name="normální 42 4" xfId="279"/>
    <cellStyle name="normální 42 4 2" xfId="1950"/>
    <cellStyle name="normální 42 5" xfId="333"/>
    <cellStyle name="normální 42 5 2" xfId="1993"/>
    <cellStyle name="normální 42 6" xfId="387"/>
    <cellStyle name="normální 42 6 2" xfId="2036"/>
    <cellStyle name="normální 42 7" xfId="515"/>
    <cellStyle name="normální 42 7 2" xfId="2061"/>
    <cellStyle name="normální 43 2" xfId="169"/>
    <cellStyle name="normální 43 2 2" xfId="1865"/>
    <cellStyle name="normální 43 3" xfId="226"/>
    <cellStyle name="normální 43 3 2" xfId="1908"/>
    <cellStyle name="normální 43 4" xfId="280"/>
    <cellStyle name="normální 43 4 2" xfId="1951"/>
    <cellStyle name="normální 43 5" xfId="334"/>
    <cellStyle name="normální 43 5 2" xfId="1994"/>
    <cellStyle name="normální 43 6" xfId="388"/>
    <cellStyle name="normální 43 6 2" xfId="2037"/>
    <cellStyle name="normální 43 7" xfId="500"/>
    <cellStyle name="normální 43 7 2" xfId="2051"/>
    <cellStyle name="normální 44" xfId="90"/>
    <cellStyle name="normální 44 2" xfId="170"/>
    <cellStyle name="normální 44 2 2" xfId="1866"/>
    <cellStyle name="normální 44 3" xfId="227"/>
    <cellStyle name="normální 44 3 2" xfId="1909"/>
    <cellStyle name="normální 44 4" xfId="281"/>
    <cellStyle name="normální 44 4 2" xfId="1952"/>
    <cellStyle name="normální 44 5" xfId="335"/>
    <cellStyle name="normální 44 5 2" xfId="1995"/>
    <cellStyle name="normální 44 6" xfId="389"/>
    <cellStyle name="normální 44 6 2" xfId="2038"/>
    <cellStyle name="normální 44 7" xfId="545"/>
    <cellStyle name="normální 44 7 2" xfId="2084"/>
    <cellStyle name="normální 44 8" xfId="1831"/>
    <cellStyle name="normální 45 2" xfId="171"/>
    <cellStyle name="normální 45 2 2" xfId="1867"/>
    <cellStyle name="normální 45 3" xfId="228"/>
    <cellStyle name="normální 45 3 2" xfId="1910"/>
    <cellStyle name="normální 45 4" xfId="282"/>
    <cellStyle name="normální 45 4 2" xfId="1953"/>
    <cellStyle name="normální 45 5" xfId="336"/>
    <cellStyle name="normální 45 5 2" xfId="1996"/>
    <cellStyle name="normální 45 6" xfId="390"/>
    <cellStyle name="normální 45 6 2" xfId="2039"/>
    <cellStyle name="normální 45 7" xfId="531"/>
    <cellStyle name="normální 45 7 2" xfId="2072"/>
    <cellStyle name="normální 46" xfId="91"/>
    <cellStyle name="normální 46 2" xfId="172"/>
    <cellStyle name="normální 46 2 2" xfId="1868"/>
    <cellStyle name="normální 46 3" xfId="229"/>
    <cellStyle name="normální 46 3 2" xfId="1911"/>
    <cellStyle name="normální 46 4" xfId="283"/>
    <cellStyle name="normální 46 4 2" xfId="1954"/>
    <cellStyle name="normální 46 5" xfId="337"/>
    <cellStyle name="normální 46 5 2" xfId="1997"/>
    <cellStyle name="normální 46 6" xfId="391"/>
    <cellStyle name="normální 46 6 2" xfId="2040"/>
    <cellStyle name="normální 46 7" xfId="514"/>
    <cellStyle name="normální 46 7 2" xfId="2060"/>
    <cellStyle name="normální 46 8" xfId="1832"/>
    <cellStyle name="normální 47 2" xfId="173"/>
    <cellStyle name="normální 47 2 2" xfId="1869"/>
    <cellStyle name="normální 47 3" xfId="230"/>
    <cellStyle name="normální 47 3 2" xfId="1912"/>
    <cellStyle name="normální 47 4" xfId="284"/>
    <cellStyle name="normální 47 4 2" xfId="1955"/>
    <cellStyle name="normální 47 5" xfId="338"/>
    <cellStyle name="normální 47 5 2" xfId="1998"/>
    <cellStyle name="normální 47 6" xfId="392"/>
    <cellStyle name="normální 47 6 2" xfId="2041"/>
    <cellStyle name="normální 47 7" xfId="499"/>
    <cellStyle name="normální 47 7 2" xfId="2050"/>
    <cellStyle name="normální 48 2" xfId="174"/>
    <cellStyle name="normální 48 2 2" xfId="1870"/>
    <cellStyle name="normální 48 3" xfId="231"/>
    <cellStyle name="normální 48 3 2" xfId="1913"/>
    <cellStyle name="normální 48 4" xfId="285"/>
    <cellStyle name="normální 48 4 2" xfId="1956"/>
    <cellStyle name="normální 48 5" xfId="339"/>
    <cellStyle name="normální 48 5 2" xfId="1999"/>
    <cellStyle name="normální 48 6" xfId="393"/>
    <cellStyle name="normální 48 6 2" xfId="2042"/>
    <cellStyle name="normální 48 7" xfId="544"/>
    <cellStyle name="normální 48 7 2" xfId="2083"/>
    <cellStyle name="normální 49 2" xfId="175"/>
    <cellStyle name="normální 49 2 2" xfId="1871"/>
    <cellStyle name="normální 49 3" xfId="232"/>
    <cellStyle name="normální 49 3 2" xfId="1914"/>
    <cellStyle name="normální 49 4" xfId="286"/>
    <cellStyle name="normální 49 4 2" xfId="1957"/>
    <cellStyle name="normální 49 5" xfId="340"/>
    <cellStyle name="normální 49 5 2" xfId="2000"/>
    <cellStyle name="normální 49 6" xfId="394"/>
    <cellStyle name="normální 49 6 2" xfId="2043"/>
    <cellStyle name="normální 49 7" xfId="530"/>
    <cellStyle name="normální 49 7 2" xfId="2071"/>
    <cellStyle name="normální 5 2" xfId="136"/>
    <cellStyle name="normální 5 2 2" xfId="1833"/>
    <cellStyle name="normální 5 3" xfId="193"/>
    <cellStyle name="normální 5 3 2" xfId="1876"/>
    <cellStyle name="normální 5 4" xfId="247"/>
    <cellStyle name="normální 5 4 2" xfId="1919"/>
    <cellStyle name="normální 5 5" xfId="301"/>
    <cellStyle name="normální 5 5 2" xfId="1962"/>
    <cellStyle name="normální 5 6" xfId="355"/>
    <cellStyle name="normální 5 6 2" xfId="2005"/>
    <cellStyle name="normální 5 7" xfId="522"/>
    <cellStyle name="normální 5 7 2" xfId="2068"/>
    <cellStyle name="normální 50 2" xfId="176"/>
    <cellStyle name="normální 50 2 2" xfId="1872"/>
    <cellStyle name="normální 50 3" xfId="233"/>
    <cellStyle name="normální 50 3 2" xfId="1915"/>
    <cellStyle name="normální 50 4" xfId="287"/>
    <cellStyle name="normální 50 4 2" xfId="1958"/>
    <cellStyle name="normální 50 5" xfId="341"/>
    <cellStyle name="normální 50 5 2" xfId="2001"/>
    <cellStyle name="normální 50 6" xfId="395"/>
    <cellStyle name="normální 50 6 2" xfId="2044"/>
    <cellStyle name="normální 50 7" xfId="513"/>
    <cellStyle name="normální 50 7 2" xfId="2059"/>
    <cellStyle name="normální 52 2" xfId="177"/>
    <cellStyle name="normální 52 2 2" xfId="1873"/>
    <cellStyle name="normální 52 3" xfId="234"/>
    <cellStyle name="normální 52 3 2" xfId="1916"/>
    <cellStyle name="normální 52 4" xfId="288"/>
    <cellStyle name="normální 52 4 2" xfId="1959"/>
    <cellStyle name="normální 52 5" xfId="342"/>
    <cellStyle name="normální 52 5 2" xfId="2002"/>
    <cellStyle name="normální 52 6" xfId="396"/>
    <cellStyle name="normální 52 6 2" xfId="2045"/>
    <cellStyle name="normální 52 7" xfId="498"/>
    <cellStyle name="normální 52 7 2" xfId="2049"/>
    <cellStyle name="normální 53 2" xfId="178"/>
    <cellStyle name="normální 53 2 2" xfId="1874"/>
    <cellStyle name="normální 53 3" xfId="235"/>
    <cellStyle name="normální 53 3 2" xfId="1917"/>
    <cellStyle name="normální 53 4" xfId="289"/>
    <cellStyle name="normální 53 4 2" xfId="1960"/>
    <cellStyle name="normální 53 5" xfId="343"/>
    <cellStyle name="normální 53 5 2" xfId="2003"/>
    <cellStyle name="normální 53 6" xfId="397"/>
    <cellStyle name="normální 53 6 2" xfId="2046"/>
    <cellStyle name="normální 53 7" xfId="543"/>
    <cellStyle name="normální 53 7 2" xfId="2082"/>
    <cellStyle name="normální 54 2" xfId="179"/>
    <cellStyle name="normální 54 2 2" xfId="1875"/>
    <cellStyle name="normální 54 3" xfId="236"/>
    <cellStyle name="normální 54 3 2" xfId="1918"/>
    <cellStyle name="normální 54 4" xfId="290"/>
    <cellStyle name="normální 54 4 2" xfId="1961"/>
    <cellStyle name="normální 54 5" xfId="344"/>
    <cellStyle name="normální 54 5 2" xfId="2004"/>
    <cellStyle name="normální 54 6" xfId="398"/>
    <cellStyle name="normální 54 6 2" xfId="2047"/>
    <cellStyle name="normální 54 7" xfId="529"/>
    <cellStyle name="normální 54 7 2" xfId="2070"/>
    <cellStyle name="normální 55 2" xfId="180"/>
    <cellStyle name="normální 55 2 2" xfId="582"/>
    <cellStyle name="normální 55 2 2 2" xfId="990"/>
    <cellStyle name="normální 55 2 2 3" xfId="1179"/>
    <cellStyle name="normální 55 2 2 4" xfId="1359"/>
    <cellStyle name="normální 55 2 2 5" xfId="1528"/>
    <cellStyle name="normální 55 2 2 6" xfId="1704"/>
    <cellStyle name="normální 55 2 3" xfId="650"/>
    <cellStyle name="normální 55 2 3 2" xfId="1057"/>
    <cellStyle name="normální 55 2 3 3" xfId="1246"/>
    <cellStyle name="normální 55 2 3 4" xfId="1426"/>
    <cellStyle name="normální 55 2 3 5" xfId="1595"/>
    <cellStyle name="normální 55 2 3 6" xfId="1771"/>
    <cellStyle name="normální 55 2 4" xfId="788"/>
    <cellStyle name="normální 55 2 5" xfId="953"/>
    <cellStyle name="normální 55 2 6" xfId="896"/>
    <cellStyle name="normální 55 2 7" xfId="1127"/>
    <cellStyle name="normální 55 2 8" xfId="803"/>
    <cellStyle name="normální 55 3" xfId="237"/>
    <cellStyle name="normální 55 3 2" xfId="600"/>
    <cellStyle name="normální 55 3 2 2" xfId="1008"/>
    <cellStyle name="normální 55 3 2 3" xfId="1197"/>
    <cellStyle name="normální 55 3 2 4" xfId="1377"/>
    <cellStyle name="normální 55 3 2 5" xfId="1546"/>
    <cellStyle name="normální 55 3 2 6" xfId="1722"/>
    <cellStyle name="normální 55 3 3" xfId="597"/>
    <cellStyle name="normální 55 3 3 2" xfId="1005"/>
    <cellStyle name="normální 55 3 3 3" xfId="1194"/>
    <cellStyle name="normální 55 3 3 4" xfId="1374"/>
    <cellStyle name="normální 55 3 3 5" xfId="1543"/>
    <cellStyle name="normální 55 3 3 6" xfId="1719"/>
    <cellStyle name="normální 55 3 4" xfId="816"/>
    <cellStyle name="normální 55 3 5" xfId="833"/>
    <cellStyle name="normální 55 3 6" xfId="923"/>
    <cellStyle name="normální 55 3 7" xfId="742"/>
    <cellStyle name="normální 55 3 8" xfId="1317"/>
    <cellStyle name="normální 55 4" xfId="291"/>
    <cellStyle name="normální 55 4 2" xfId="618"/>
    <cellStyle name="normální 55 4 2 2" xfId="1026"/>
    <cellStyle name="normální 55 4 2 3" xfId="1215"/>
    <cellStyle name="normální 55 4 2 4" xfId="1395"/>
    <cellStyle name="normální 55 4 2 5" xfId="1564"/>
    <cellStyle name="normální 55 4 2 6" xfId="1740"/>
    <cellStyle name="normální 55 4 3" xfId="611"/>
    <cellStyle name="normální 55 4 3 2" xfId="1019"/>
    <cellStyle name="normální 55 4 3 3" xfId="1208"/>
    <cellStyle name="normální 55 4 3 4" xfId="1388"/>
    <cellStyle name="normální 55 4 3 5" xfId="1557"/>
    <cellStyle name="normální 55 4 3 6" xfId="1733"/>
    <cellStyle name="normální 55 4 4" xfId="845"/>
    <cellStyle name="normální 55 4 5" xfId="938"/>
    <cellStyle name="normální 55 4 6" xfId="935"/>
    <cellStyle name="normální 55 4 7" xfId="895"/>
    <cellStyle name="normální 55 4 8" xfId="873"/>
    <cellStyle name="normální 55 5" xfId="345"/>
    <cellStyle name="normální 55 5 2" xfId="635"/>
    <cellStyle name="normální 55 5 2 2" xfId="1042"/>
    <cellStyle name="normální 55 5 2 3" xfId="1231"/>
    <cellStyle name="normální 55 5 2 4" xfId="1411"/>
    <cellStyle name="normální 55 5 2 5" xfId="1580"/>
    <cellStyle name="normální 55 5 2 6" xfId="1756"/>
    <cellStyle name="normální 55 5 3" xfId="573"/>
    <cellStyle name="normální 55 5 3 2" xfId="981"/>
    <cellStyle name="normální 55 5 3 3" xfId="1171"/>
    <cellStyle name="normální 55 5 3 4" xfId="1351"/>
    <cellStyle name="normální 55 5 3 5" xfId="1520"/>
    <cellStyle name="normální 55 5 3 6" xfId="1696"/>
    <cellStyle name="normální 55 5 4" xfId="877"/>
    <cellStyle name="normální 55 5 5" xfId="732"/>
    <cellStyle name="normální 55 5 6" xfId="958"/>
    <cellStyle name="normální 55 5 7" xfId="1126"/>
    <cellStyle name="normální 55 5 8" xfId="952"/>
    <cellStyle name="normální 55 6" xfId="399"/>
    <cellStyle name="normální 55 6 2" xfId="651"/>
    <cellStyle name="normální 55 6 2 2" xfId="1058"/>
    <cellStyle name="normální 55 6 2 3" xfId="1247"/>
    <cellStyle name="normální 55 6 2 4" xfId="1427"/>
    <cellStyle name="normální 55 6 2 5" xfId="1596"/>
    <cellStyle name="normální 55 6 2 6" xfId="1772"/>
    <cellStyle name="normální 55 6 3" xfId="572"/>
    <cellStyle name="normální 55 6 3 2" xfId="980"/>
    <cellStyle name="normální 55 6 3 3" xfId="1170"/>
    <cellStyle name="normální 55 6 3 4" xfId="1350"/>
    <cellStyle name="normální 55 6 3 5" xfId="1519"/>
    <cellStyle name="normální 55 6 3 6" xfId="1695"/>
    <cellStyle name="normální 55 6 4" xfId="903"/>
    <cellStyle name="normální 55 6 5" xfId="716"/>
    <cellStyle name="normální 55 6 6" xfId="751"/>
    <cellStyle name="normální 55 6 7" xfId="746"/>
    <cellStyle name="normální 55 6 8" xfId="1652"/>
    <cellStyle name="normální 55 7" xfId="512"/>
    <cellStyle name="normální 55 7 2" xfId="677"/>
    <cellStyle name="normální 55 7 2 2" xfId="1084"/>
    <cellStyle name="normální 55 7 2 3" xfId="1273"/>
    <cellStyle name="normální 55 7 2 4" xfId="1453"/>
    <cellStyle name="normální 55 7 2 5" xfId="1622"/>
    <cellStyle name="normální 55 7 2 6" xfId="1798"/>
    <cellStyle name="normální 55 7 3" xfId="699"/>
    <cellStyle name="normální 55 7 3 2" xfId="1106"/>
    <cellStyle name="normální 55 7 3 3" xfId="1295"/>
    <cellStyle name="normální 55 7 3 4" xfId="1475"/>
    <cellStyle name="normální 55 7 3 5" xfId="1644"/>
    <cellStyle name="normální 55 7 3 6" xfId="1820"/>
    <cellStyle name="normální 55 7 4" xfId="941"/>
    <cellStyle name="normální 55 7 5" xfId="1133"/>
    <cellStyle name="normální 55 7 6" xfId="1320"/>
    <cellStyle name="normální 55 7 7" xfId="1494"/>
    <cellStyle name="normální 55 7 8" xfId="1672"/>
    <cellStyle name="normální 56 2" xfId="181"/>
    <cellStyle name="normální 56 2 2" xfId="583"/>
    <cellStyle name="normální 56 2 2 2" xfId="991"/>
    <cellStyle name="normální 56 2 2 3" xfId="1180"/>
    <cellStyle name="normální 56 2 2 4" xfId="1360"/>
    <cellStyle name="normální 56 2 2 5" xfId="1529"/>
    <cellStyle name="normální 56 2 2 6" xfId="1705"/>
    <cellStyle name="normální 56 2 3" xfId="633"/>
    <cellStyle name="normální 56 2 3 2" xfId="1041"/>
    <cellStyle name="normální 56 2 3 3" xfId="1230"/>
    <cellStyle name="normální 56 2 3 4" xfId="1410"/>
    <cellStyle name="normální 56 2 3 5" xfId="1579"/>
    <cellStyle name="normální 56 2 3 6" xfId="1755"/>
    <cellStyle name="normální 56 2 4" xfId="789"/>
    <cellStyle name="normální 56 2 5" xfId="894"/>
    <cellStyle name="normální 56 2 6" xfId="1150"/>
    <cellStyle name="normální 56 2 7" xfId="1331"/>
    <cellStyle name="normální 56 2 8" xfId="962"/>
    <cellStyle name="normální 56 3" xfId="238"/>
    <cellStyle name="normální 56 3 2" xfId="601"/>
    <cellStyle name="normální 56 3 2 2" xfId="1009"/>
    <cellStyle name="normální 56 3 2 3" xfId="1198"/>
    <cellStyle name="normální 56 3 2 4" xfId="1378"/>
    <cellStyle name="normální 56 3 2 5" xfId="1547"/>
    <cellStyle name="normální 56 3 2 6" xfId="1723"/>
    <cellStyle name="normální 56 3 3" xfId="579"/>
    <cellStyle name="normální 56 3 3 2" xfId="987"/>
    <cellStyle name="normální 56 3 3 3" xfId="1176"/>
    <cellStyle name="normální 56 3 3 4" xfId="1356"/>
    <cellStyle name="normální 56 3 3 5" xfId="1525"/>
    <cellStyle name="normální 56 3 3 6" xfId="1701"/>
    <cellStyle name="normální 56 3 4" xfId="817"/>
    <cellStyle name="normální 56 3 5" xfId="808"/>
    <cellStyle name="normální 56 3 6" xfId="829"/>
    <cellStyle name="normální 56 3 7" xfId="804"/>
    <cellStyle name="normální 56 3 8" xfId="1136"/>
    <cellStyle name="normální 56 4" xfId="292"/>
    <cellStyle name="normální 56 4 2" xfId="619"/>
    <cellStyle name="normální 56 4 2 2" xfId="1027"/>
    <cellStyle name="normální 56 4 2 3" xfId="1216"/>
    <cellStyle name="normální 56 4 2 4" xfId="1396"/>
    <cellStyle name="normální 56 4 2 5" xfId="1565"/>
    <cellStyle name="normální 56 4 2 6" xfId="1741"/>
    <cellStyle name="normální 56 4 3" xfId="594"/>
    <cellStyle name="normální 56 4 3 2" xfId="1002"/>
    <cellStyle name="normální 56 4 3 3" xfId="1191"/>
    <cellStyle name="normální 56 4 3 4" xfId="1371"/>
    <cellStyle name="normální 56 4 3 5" xfId="1540"/>
    <cellStyle name="normální 56 4 3 6" xfId="1716"/>
    <cellStyle name="normální 56 4 4" xfId="846"/>
    <cellStyle name="normální 56 4 5" xfId="888"/>
    <cellStyle name="normální 56 4 6" xfId="1145"/>
    <cellStyle name="normální 56 4 7" xfId="1328"/>
    <cellStyle name="normální 56 4 8" xfId="898"/>
    <cellStyle name="normální 56 5" xfId="346"/>
    <cellStyle name="normální 56 5 2" xfId="636"/>
    <cellStyle name="normální 56 5 2 2" xfId="1043"/>
    <cellStyle name="normální 56 5 2 3" xfId="1232"/>
    <cellStyle name="normální 56 5 2 4" xfId="1412"/>
    <cellStyle name="normální 56 5 2 5" xfId="1581"/>
    <cellStyle name="normální 56 5 2 6" xfId="1757"/>
    <cellStyle name="normální 56 5 3" xfId="567"/>
    <cellStyle name="normální 56 5 3 2" xfId="976"/>
    <cellStyle name="normální 56 5 3 3" xfId="1166"/>
    <cellStyle name="normální 56 5 3 4" xfId="1346"/>
    <cellStyle name="normální 56 5 3 5" xfId="1515"/>
    <cellStyle name="normální 56 5 3 6" xfId="1691"/>
    <cellStyle name="normální 56 5 4" xfId="878"/>
    <cellStyle name="normální 56 5 5" xfId="731"/>
    <cellStyle name="normální 56 5 6" xfId="815"/>
    <cellStyle name="normální 56 5 7" xfId="759"/>
    <cellStyle name="normální 56 5 8" xfId="1137"/>
    <cellStyle name="normální 56 6" xfId="400"/>
    <cellStyle name="normální 56 6 2" xfId="652"/>
    <cellStyle name="normální 56 6 2 2" xfId="1059"/>
    <cellStyle name="normální 56 6 2 3" xfId="1248"/>
    <cellStyle name="normální 56 6 2 4" xfId="1428"/>
    <cellStyle name="normální 56 6 2 5" xfId="1597"/>
    <cellStyle name="normální 56 6 2 6" xfId="1773"/>
    <cellStyle name="normální 56 6 3" xfId="558"/>
    <cellStyle name="normální 56 6 3 2" xfId="967"/>
    <cellStyle name="normální 56 6 3 3" xfId="1157"/>
    <cellStyle name="normální 56 6 3 4" xfId="1337"/>
    <cellStyle name="normální 56 6 3 5" xfId="1506"/>
    <cellStyle name="normální 56 6 3 6" xfId="1682"/>
    <cellStyle name="normální 56 6 4" xfId="904"/>
    <cellStyle name="normální 56 6 5" xfId="715"/>
    <cellStyle name="normální 56 6 6" xfId="842"/>
    <cellStyle name="normální 56 6 7" xfId="760"/>
    <cellStyle name="normální 56 6 8" xfId="1653"/>
    <cellStyle name="normální 56 7" xfId="497"/>
    <cellStyle name="normální 56 7 2" xfId="671"/>
    <cellStyle name="normální 56 7 2 2" xfId="1078"/>
    <cellStyle name="normální 56 7 2 3" xfId="1267"/>
    <cellStyle name="normální 56 7 2 4" xfId="1447"/>
    <cellStyle name="normální 56 7 2 5" xfId="1616"/>
    <cellStyle name="normální 56 7 2 6" xfId="1792"/>
    <cellStyle name="normální 56 7 3" xfId="694"/>
    <cellStyle name="normální 56 7 3 2" xfId="1101"/>
    <cellStyle name="normální 56 7 3 3" xfId="1290"/>
    <cellStyle name="normální 56 7 3 4" xfId="1470"/>
    <cellStyle name="normální 56 7 3 5" xfId="1639"/>
    <cellStyle name="normální 56 7 3 6" xfId="1815"/>
    <cellStyle name="normální 56 7 4" xfId="933"/>
    <cellStyle name="normální 56 7 5" xfId="1125"/>
    <cellStyle name="normální 56 7 6" xfId="1311"/>
    <cellStyle name="normální 56 7 7" xfId="1488"/>
    <cellStyle name="normální 56 7 8" xfId="1667"/>
    <cellStyle name="normální 57 2" xfId="182"/>
    <cellStyle name="normální 57 2 2" xfId="584"/>
    <cellStyle name="normální 57 2 2 2" xfId="992"/>
    <cellStyle name="normální 57 2 2 3" xfId="1181"/>
    <cellStyle name="normální 57 2 2 4" xfId="1361"/>
    <cellStyle name="normální 57 2 2 5" xfId="1530"/>
    <cellStyle name="normální 57 2 2 6" xfId="1706"/>
    <cellStyle name="normální 57 2 3" xfId="617"/>
    <cellStyle name="normální 57 2 3 2" xfId="1025"/>
    <cellStyle name="normální 57 2 3 3" xfId="1214"/>
    <cellStyle name="normální 57 2 3 4" xfId="1394"/>
    <cellStyle name="normální 57 2 3 5" xfId="1563"/>
    <cellStyle name="normální 57 2 3 6" xfId="1739"/>
    <cellStyle name="normální 57 2 4" xfId="790"/>
    <cellStyle name="normální 57 2 5" xfId="865"/>
    <cellStyle name="normální 57 2 6" xfId="757"/>
    <cellStyle name="normální 57 2 7" xfId="1114"/>
    <cellStyle name="normální 57 2 8" xfId="871"/>
    <cellStyle name="normální 57 3" xfId="239"/>
    <cellStyle name="normální 57 3 2" xfId="602"/>
    <cellStyle name="normální 57 3 2 2" xfId="1010"/>
    <cellStyle name="normální 57 3 2 3" xfId="1199"/>
    <cellStyle name="normální 57 3 2 4" xfId="1379"/>
    <cellStyle name="normální 57 3 2 5" xfId="1548"/>
    <cellStyle name="normální 57 3 2 6" xfId="1724"/>
    <cellStyle name="normální 57 3 3" xfId="678"/>
    <cellStyle name="normální 57 3 3 2" xfId="1085"/>
    <cellStyle name="normální 57 3 3 3" xfId="1274"/>
    <cellStyle name="normální 57 3 3 4" xfId="1454"/>
    <cellStyle name="normální 57 3 3 5" xfId="1623"/>
    <cellStyle name="normální 57 3 3 6" xfId="1799"/>
    <cellStyle name="normální 57 3 4" xfId="818"/>
    <cellStyle name="normální 57 3 5" xfId="775"/>
    <cellStyle name="normální 57 3 6" xfId="961"/>
    <cellStyle name="normální 57 3 7" xfId="866"/>
    <cellStyle name="normální 57 3 8" xfId="830"/>
    <cellStyle name="normální 57 4" xfId="293"/>
    <cellStyle name="normální 57 4 2" xfId="620"/>
    <cellStyle name="normální 57 4 2 2" xfId="1028"/>
    <cellStyle name="normální 57 4 2 3" xfId="1217"/>
    <cellStyle name="normální 57 4 2 4" xfId="1397"/>
    <cellStyle name="normální 57 4 2 5" xfId="1566"/>
    <cellStyle name="normální 57 4 2 6" xfId="1742"/>
    <cellStyle name="normální 57 4 3" xfId="576"/>
    <cellStyle name="normální 57 4 3 2" xfId="984"/>
    <cellStyle name="normální 57 4 3 3" xfId="1173"/>
    <cellStyle name="normální 57 4 3 4" xfId="1353"/>
    <cellStyle name="normální 57 4 3 5" xfId="1522"/>
    <cellStyle name="normální 57 4 3 6" xfId="1698"/>
    <cellStyle name="normální 57 4 4" xfId="847"/>
    <cellStyle name="normální 57 4 5" xfId="858"/>
    <cellStyle name="normální 57 4 6" xfId="920"/>
    <cellStyle name="normální 57 4 7" xfId="955"/>
    <cellStyle name="normální 57 4 8" xfId="870"/>
    <cellStyle name="normální 57 5" xfId="347"/>
    <cellStyle name="normální 57 5 2" xfId="637"/>
    <cellStyle name="normální 57 5 2 2" xfId="1044"/>
    <cellStyle name="normální 57 5 2 3" xfId="1233"/>
    <cellStyle name="normální 57 5 2 4" xfId="1413"/>
    <cellStyle name="normální 57 5 2 5" xfId="1582"/>
    <cellStyle name="normální 57 5 2 6" xfId="1758"/>
    <cellStyle name="normální 57 5 3" xfId="566"/>
    <cellStyle name="normální 57 5 3 2" xfId="975"/>
    <cellStyle name="normální 57 5 3 3" xfId="1165"/>
    <cellStyle name="normální 57 5 3 4" xfId="1345"/>
    <cellStyle name="normální 57 5 3 5" xfId="1514"/>
    <cellStyle name="normální 57 5 3 6" xfId="1690"/>
    <cellStyle name="normální 57 5 4" xfId="879"/>
    <cellStyle name="normální 57 5 5" xfId="730"/>
    <cellStyle name="normální 57 5 6" xfId="844"/>
    <cellStyle name="normální 57 5 7" xfId="1146"/>
    <cellStyle name="normální 57 5 8" xfId="768"/>
    <cellStyle name="normální 57 6" xfId="401"/>
    <cellStyle name="normální 57 6 2" xfId="653"/>
    <cellStyle name="normální 57 6 2 2" xfId="1060"/>
    <cellStyle name="normální 57 6 2 3" xfId="1249"/>
    <cellStyle name="normální 57 6 2 4" xfId="1429"/>
    <cellStyle name="normální 57 6 2 5" xfId="1598"/>
    <cellStyle name="normální 57 6 2 6" xfId="1774"/>
    <cellStyle name="normální 57 6 3" xfId="663"/>
    <cellStyle name="normální 57 6 3 2" xfId="1070"/>
    <cellStyle name="normální 57 6 3 3" xfId="1259"/>
    <cellStyle name="normální 57 6 3 4" xfId="1439"/>
    <cellStyle name="normální 57 6 3 5" xfId="1608"/>
    <cellStyle name="normální 57 6 3 6" xfId="1784"/>
    <cellStyle name="normální 57 6 4" xfId="905"/>
    <cellStyle name="normální 57 6 5" xfId="714"/>
    <cellStyle name="normální 57 6 6" xfId="799"/>
    <cellStyle name="normální 57 6 7" xfId="855"/>
    <cellStyle name="normální 57 6 8" xfId="1654"/>
    <cellStyle name="normální 57 7" xfId="542"/>
    <cellStyle name="normální 57 7 2" xfId="686"/>
    <cellStyle name="normální 57 7 2 2" xfId="1093"/>
    <cellStyle name="normální 57 7 2 3" xfId="1282"/>
    <cellStyle name="normální 57 7 2 4" xfId="1462"/>
    <cellStyle name="normální 57 7 2 5" xfId="1631"/>
    <cellStyle name="normální 57 7 2 6" xfId="1807"/>
    <cellStyle name="normální 57 7 3" xfId="705"/>
    <cellStyle name="normální 57 7 3 2" xfId="1112"/>
    <cellStyle name="normální 57 7 3 3" xfId="1301"/>
    <cellStyle name="normální 57 7 3 4" xfId="1481"/>
    <cellStyle name="normální 57 7 3 5" xfId="1650"/>
    <cellStyle name="normální 57 7 3 6" xfId="1826"/>
    <cellStyle name="normální 57 7 4" xfId="957"/>
    <cellStyle name="normální 57 7 5" xfId="1148"/>
    <cellStyle name="normální 57 7 6" xfId="1330"/>
    <cellStyle name="normální 57 7 7" xfId="1501"/>
    <cellStyle name="normální 57 7 8" xfId="1678"/>
    <cellStyle name="normální 58 2" xfId="183"/>
    <cellStyle name="normální 58 2 2" xfId="585"/>
    <cellStyle name="normální 58 2 2 2" xfId="993"/>
    <cellStyle name="normální 58 2 2 3" xfId="1182"/>
    <cellStyle name="normální 58 2 2 4" xfId="1362"/>
    <cellStyle name="normální 58 2 2 5" xfId="1531"/>
    <cellStyle name="normální 58 2 2 6" xfId="1707"/>
    <cellStyle name="normální 58 2 3" xfId="599"/>
    <cellStyle name="normální 58 2 3 2" xfId="1007"/>
    <cellStyle name="normální 58 2 3 3" xfId="1196"/>
    <cellStyle name="normální 58 2 3 4" xfId="1376"/>
    <cellStyle name="normální 58 2 3 5" xfId="1545"/>
    <cellStyle name="normální 58 2 3 6" xfId="1721"/>
    <cellStyle name="normální 58 2 4" xfId="791"/>
    <cellStyle name="normální 58 2 5" xfId="837"/>
    <cellStyle name="normální 58 2 6" xfId="736"/>
    <cellStyle name="normální 58 2 7" xfId="787"/>
    <cellStyle name="normální 58 2 8" xfId="720"/>
    <cellStyle name="normální 58 3" xfId="240"/>
    <cellStyle name="normální 58 3 2" xfId="603"/>
    <cellStyle name="normální 58 3 2 2" xfId="1011"/>
    <cellStyle name="normální 58 3 2 3" xfId="1200"/>
    <cellStyle name="normální 58 3 2 4" xfId="1380"/>
    <cellStyle name="normální 58 3 2 5" xfId="1549"/>
    <cellStyle name="normální 58 3 2 6" xfId="1725"/>
    <cellStyle name="normální 58 3 3" xfId="648"/>
    <cellStyle name="normální 58 3 3 2" xfId="1055"/>
    <cellStyle name="normální 58 3 3 3" xfId="1244"/>
    <cellStyle name="normální 58 3 3 4" xfId="1424"/>
    <cellStyle name="normální 58 3 3 5" xfId="1593"/>
    <cellStyle name="normální 58 3 3 6" xfId="1769"/>
    <cellStyle name="normální 58 3 4" xfId="819"/>
    <cellStyle name="normální 58 3 5" xfId="982"/>
    <cellStyle name="normální 58 3 6" xfId="838"/>
    <cellStyle name="normální 58 3 7" xfId="735"/>
    <cellStyle name="normální 58 3 8" xfId="1321"/>
    <cellStyle name="normální 58 4" xfId="294"/>
    <cellStyle name="normální 58 4 2" xfId="621"/>
    <cellStyle name="normální 58 4 2 2" xfId="1029"/>
    <cellStyle name="normální 58 4 2 3" xfId="1218"/>
    <cellStyle name="normální 58 4 2 4" xfId="1398"/>
    <cellStyle name="normální 58 4 2 5" xfId="1567"/>
    <cellStyle name="normální 58 4 2 6" xfId="1743"/>
    <cellStyle name="normální 58 4 3" xfId="687"/>
    <cellStyle name="normální 58 4 3 2" xfId="1094"/>
    <cellStyle name="normální 58 4 3 3" xfId="1283"/>
    <cellStyle name="normální 58 4 3 4" xfId="1463"/>
    <cellStyle name="normální 58 4 3 5" xfId="1632"/>
    <cellStyle name="normální 58 4 3 6" xfId="1808"/>
    <cellStyle name="normální 58 4 4" xfId="848"/>
    <cellStyle name="normální 58 4 5" xfId="827"/>
    <cellStyle name="normální 58 4 6" xfId="740"/>
    <cellStyle name="normální 58 4 7" xfId="943"/>
    <cellStyle name="normální 58 4 8" xfId="921"/>
    <cellStyle name="normální 58 5" xfId="348"/>
    <cellStyle name="normální 58 5 2" xfId="638"/>
    <cellStyle name="normální 58 5 2 2" xfId="1045"/>
    <cellStyle name="normální 58 5 2 3" xfId="1234"/>
    <cellStyle name="normální 58 5 2 4" xfId="1414"/>
    <cellStyle name="normální 58 5 2 5" xfId="1583"/>
    <cellStyle name="normální 58 5 2 6" xfId="1759"/>
    <cellStyle name="normální 58 5 3" xfId="565"/>
    <cellStyle name="normální 58 5 3 2" xfId="974"/>
    <cellStyle name="normální 58 5 3 3" xfId="1164"/>
    <cellStyle name="normální 58 5 3 4" xfId="1344"/>
    <cellStyle name="normální 58 5 3 5" xfId="1513"/>
    <cellStyle name="normální 58 5 3 6" xfId="1689"/>
    <cellStyle name="normální 58 5 4" xfId="880"/>
    <cellStyle name="normální 58 5 5" xfId="729"/>
    <cellStyle name="normální 58 5 6" xfId="1115"/>
    <cellStyle name="normální 58 5 7" xfId="747"/>
    <cellStyle name="normální 58 5 8" xfId="782"/>
    <cellStyle name="normální 58 6" xfId="402"/>
    <cellStyle name="normální 58 6 2" xfId="654"/>
    <cellStyle name="normální 58 6 2 2" xfId="1061"/>
    <cellStyle name="normální 58 6 2 3" xfId="1250"/>
    <cellStyle name="normální 58 6 2 4" xfId="1430"/>
    <cellStyle name="normální 58 6 2 5" xfId="1599"/>
    <cellStyle name="normální 58 6 2 6" xfId="1775"/>
    <cellStyle name="normální 58 6 3" xfId="571"/>
    <cellStyle name="normální 58 6 3 2" xfId="979"/>
    <cellStyle name="normální 58 6 3 3" xfId="1169"/>
    <cellStyle name="normální 58 6 3 4" xfId="1349"/>
    <cellStyle name="normální 58 6 3 5" xfId="1518"/>
    <cellStyle name="normální 58 6 3 6" xfId="1694"/>
    <cellStyle name="normální 58 6 4" xfId="906"/>
    <cellStyle name="normální 58 6 5" xfId="713"/>
    <cellStyle name="normální 58 6 6" xfId="913"/>
    <cellStyle name="normální 58 6 7" xfId="745"/>
    <cellStyle name="normální 58 6 8" xfId="1655"/>
    <cellStyle name="normální 58 7" xfId="528"/>
    <cellStyle name="normální 58 7 2" xfId="682"/>
    <cellStyle name="normální 58 7 2 2" xfId="1089"/>
    <cellStyle name="normální 58 7 2 3" xfId="1278"/>
    <cellStyle name="normální 58 7 2 4" xfId="1458"/>
    <cellStyle name="normální 58 7 2 5" xfId="1627"/>
    <cellStyle name="normální 58 7 2 6" xfId="1803"/>
    <cellStyle name="normální 58 7 3" xfId="703"/>
    <cellStyle name="normální 58 7 3 2" xfId="1110"/>
    <cellStyle name="normální 58 7 3 3" xfId="1299"/>
    <cellStyle name="normální 58 7 3 4" xfId="1479"/>
    <cellStyle name="normální 58 7 3 5" xfId="1648"/>
    <cellStyle name="normální 58 7 3 6" xfId="1824"/>
    <cellStyle name="normální 58 7 4" xfId="950"/>
    <cellStyle name="normální 58 7 5" xfId="1142"/>
    <cellStyle name="normální 58 7 6" xfId="1326"/>
    <cellStyle name="normální 58 7 7" xfId="1499"/>
    <cellStyle name="normální 58 7 8" xfId="1676"/>
    <cellStyle name="normální 59 2" xfId="184"/>
    <cellStyle name="normální 59 2 2" xfId="586"/>
    <cellStyle name="normální 59 2 2 2" xfId="994"/>
    <cellStyle name="normální 59 2 2 3" xfId="1183"/>
    <cellStyle name="normální 59 2 2 4" xfId="1363"/>
    <cellStyle name="normální 59 2 2 5" xfId="1532"/>
    <cellStyle name="normální 59 2 2 6" xfId="1708"/>
    <cellStyle name="normální 59 2 3" xfId="581"/>
    <cellStyle name="normální 59 2 3 2" xfId="989"/>
    <cellStyle name="normální 59 2 3 3" xfId="1178"/>
    <cellStyle name="normální 59 2 3 4" xfId="1358"/>
    <cellStyle name="normální 59 2 3 5" xfId="1527"/>
    <cellStyle name="normální 59 2 3 6" xfId="1703"/>
    <cellStyle name="normální 59 2 4" xfId="792"/>
    <cellStyle name="normální 59 2 5" xfId="811"/>
    <cellStyle name="normální 59 2 6" xfId="954"/>
    <cellStyle name="normální 59 2 7" xfId="900"/>
    <cellStyle name="normální 59 2 8" xfId="1502"/>
    <cellStyle name="normální 59 3" xfId="241"/>
    <cellStyle name="normální 59 3 2" xfId="604"/>
    <cellStyle name="normální 59 3 2 2" xfId="1012"/>
    <cellStyle name="normální 59 3 2 3" xfId="1201"/>
    <cellStyle name="normální 59 3 2 4" xfId="1381"/>
    <cellStyle name="normální 59 3 2 5" xfId="1550"/>
    <cellStyle name="normální 59 3 2 6" xfId="1726"/>
    <cellStyle name="normální 59 3 3" xfId="631"/>
    <cellStyle name="normální 59 3 3 2" xfId="1039"/>
    <cellStyle name="normální 59 3 3 3" xfId="1228"/>
    <cellStyle name="normální 59 3 3 4" xfId="1408"/>
    <cellStyle name="normální 59 3 3 5" xfId="1577"/>
    <cellStyle name="normální 59 3 3 6" xfId="1753"/>
    <cellStyle name="normální 59 3 4" xfId="820"/>
    <cellStyle name="normální 59 3 5" xfId="964"/>
    <cellStyle name="normální 59 3 6" xfId="1135"/>
    <cellStyle name="normální 59 3 7" xfId="1322"/>
    <cellStyle name="normální 59 3 8" xfId="1495"/>
    <cellStyle name="normální 59 4" xfId="295"/>
    <cellStyle name="normální 59 4 2" xfId="622"/>
    <cellStyle name="normální 59 4 2 2" xfId="1030"/>
    <cellStyle name="normální 59 4 2 3" xfId="1219"/>
    <cellStyle name="normální 59 4 2 4" xfId="1399"/>
    <cellStyle name="normální 59 4 2 5" xfId="1568"/>
    <cellStyle name="normální 59 4 2 6" xfId="1744"/>
    <cellStyle name="normální 59 4 3" xfId="645"/>
    <cellStyle name="normální 59 4 3 2" xfId="1052"/>
    <cellStyle name="normální 59 4 3 3" xfId="1241"/>
    <cellStyle name="normální 59 4 3 4" xfId="1421"/>
    <cellStyle name="normální 59 4 3 5" xfId="1590"/>
    <cellStyle name="normální 59 4 3 6" xfId="1766"/>
    <cellStyle name="normální 59 4 4" xfId="849"/>
    <cellStyle name="normální 59 4 5" xfId="801"/>
    <cellStyle name="normální 59 4 6" xfId="750"/>
    <cellStyle name="normální 59 4 7" xfId="758"/>
    <cellStyle name="normální 59 4 8" xfId="1138"/>
    <cellStyle name="normální 59 5" xfId="349"/>
    <cellStyle name="normální 59 5 2" xfId="639"/>
    <cellStyle name="normální 59 5 2 2" xfId="1046"/>
    <cellStyle name="normální 59 5 2 3" xfId="1235"/>
    <cellStyle name="normální 59 5 2 4" xfId="1415"/>
    <cellStyle name="normální 59 5 2 5" xfId="1584"/>
    <cellStyle name="normální 59 5 2 6" xfId="1760"/>
    <cellStyle name="normální 59 5 3" xfId="564"/>
    <cellStyle name="normální 59 5 3 2" xfId="973"/>
    <cellStyle name="normální 59 5 3 3" xfId="1163"/>
    <cellStyle name="normální 59 5 3 4" xfId="1343"/>
    <cellStyle name="normální 59 5 3 5" xfId="1512"/>
    <cellStyle name="normální 59 5 3 6" xfId="1688"/>
    <cellStyle name="normální 59 5 4" xfId="881"/>
    <cellStyle name="normální 59 5 5" xfId="728"/>
    <cellStyle name="normální 59 5 6" xfId="785"/>
    <cellStyle name="normální 59 5 7" xfId="942"/>
    <cellStyle name="normální 59 5 8" xfId="756"/>
    <cellStyle name="normální 59 6" xfId="403"/>
    <cellStyle name="normální 59 6 2" xfId="655"/>
    <cellStyle name="normální 59 6 2 2" xfId="1062"/>
    <cellStyle name="normální 59 6 2 3" xfId="1251"/>
    <cellStyle name="normální 59 6 2 4" xfId="1431"/>
    <cellStyle name="normální 59 6 2 5" xfId="1600"/>
    <cellStyle name="normální 59 6 2 6" xfId="1776"/>
    <cellStyle name="normální 59 6 3" xfId="557"/>
    <cellStyle name="normální 59 6 3 2" xfId="966"/>
    <cellStyle name="normální 59 6 3 3" xfId="1156"/>
    <cellStyle name="normální 59 6 3 4" xfId="1336"/>
    <cellStyle name="normální 59 6 3 5" xfId="1505"/>
    <cellStyle name="normální 59 6 3 6" xfId="1681"/>
    <cellStyle name="normální 59 6 4" xfId="907"/>
    <cellStyle name="normální 59 6 5" xfId="712"/>
    <cellStyle name="normální 59 6 6" xfId="872"/>
    <cellStyle name="normální 59 6 7" xfId="717"/>
    <cellStyle name="normální 59 6 8" xfId="1656"/>
    <cellStyle name="normální 59 7" xfId="511"/>
    <cellStyle name="normální 59 7 2" xfId="676"/>
    <cellStyle name="normální 59 7 2 2" xfId="1083"/>
    <cellStyle name="normální 59 7 2 3" xfId="1272"/>
    <cellStyle name="normální 59 7 2 4" xfId="1452"/>
    <cellStyle name="normální 59 7 2 5" xfId="1621"/>
    <cellStyle name="normální 59 7 2 6" xfId="1797"/>
    <cellStyle name="normální 59 7 3" xfId="698"/>
    <cellStyle name="normální 59 7 3 2" xfId="1105"/>
    <cellStyle name="normální 59 7 3 3" xfId="1294"/>
    <cellStyle name="normální 59 7 3 4" xfId="1474"/>
    <cellStyle name="normální 59 7 3 5" xfId="1643"/>
    <cellStyle name="normální 59 7 3 6" xfId="1819"/>
    <cellStyle name="normální 59 7 4" xfId="940"/>
    <cellStyle name="normální 59 7 5" xfId="1132"/>
    <cellStyle name="normální 59 7 6" xfId="1319"/>
    <cellStyle name="normální 59 7 7" xfId="1493"/>
    <cellStyle name="normální 59 7 8" xfId="1671"/>
    <cellStyle name="normální 6 2" xfId="137"/>
    <cellStyle name="normální 6 2 2" xfId="1834"/>
    <cellStyle name="normální 6 3" xfId="194"/>
    <cellStyle name="normální 6 3 2" xfId="1877"/>
    <cellStyle name="normální 6 4" xfId="248"/>
    <cellStyle name="normální 6 4 2" xfId="1920"/>
    <cellStyle name="normální 6 5" xfId="302"/>
    <cellStyle name="normální 6 5 2" xfId="1963"/>
    <cellStyle name="normální 6 6" xfId="356"/>
    <cellStyle name="normální 6 6 2" xfId="2006"/>
    <cellStyle name="normální 6 7" xfId="507"/>
    <cellStyle name="normální 6 7 2" xfId="2057"/>
    <cellStyle name="normální 61 2" xfId="185"/>
    <cellStyle name="normální 61 2 2" xfId="587"/>
    <cellStyle name="normální 61 2 2 2" xfId="995"/>
    <cellStyle name="normální 61 2 2 3" xfId="1184"/>
    <cellStyle name="normální 61 2 2 4" xfId="1364"/>
    <cellStyle name="normální 61 2 2 5" xfId="1533"/>
    <cellStyle name="normální 61 2 2 6" xfId="1709"/>
    <cellStyle name="normální 61 2 3" xfId="672"/>
    <cellStyle name="normální 61 2 3 2" xfId="1079"/>
    <cellStyle name="normální 61 2 3 3" xfId="1268"/>
    <cellStyle name="normální 61 2 3 4" xfId="1448"/>
    <cellStyle name="normální 61 2 3 5" xfId="1617"/>
    <cellStyle name="normální 61 2 3 6" xfId="1793"/>
    <cellStyle name="normální 61 2 4" xfId="793"/>
    <cellStyle name="normální 61 2 5" xfId="781"/>
    <cellStyle name="normální 61 2 6" xfId="835"/>
    <cellStyle name="normální 61 2 7" xfId="922"/>
    <cellStyle name="normální 61 2 8" xfId="874"/>
    <cellStyle name="normální 61 3" xfId="242"/>
    <cellStyle name="normální 61 3 2" xfId="605"/>
    <cellStyle name="normální 61 3 2 2" xfId="1013"/>
    <cellStyle name="normální 61 3 2 3" xfId="1202"/>
    <cellStyle name="normální 61 3 2 4" xfId="1382"/>
    <cellStyle name="normální 61 3 2 5" xfId="1551"/>
    <cellStyle name="normální 61 3 2 6" xfId="1727"/>
    <cellStyle name="normální 61 3 3" xfId="614"/>
    <cellStyle name="normální 61 3 3 2" xfId="1022"/>
    <cellStyle name="normální 61 3 3 3" xfId="1211"/>
    <cellStyle name="normální 61 3 3 4" xfId="1391"/>
    <cellStyle name="normální 61 3 3 5" xfId="1560"/>
    <cellStyle name="normální 61 3 3 6" xfId="1736"/>
    <cellStyle name="normální 61 3 4" xfId="821"/>
    <cellStyle name="normální 61 3 5" xfId="944"/>
    <cellStyle name="normální 61 3 6" xfId="918"/>
    <cellStyle name="normální 61 3 7" xfId="708"/>
    <cellStyle name="normální 61 3 8" xfId="841"/>
    <cellStyle name="normální 61 4" xfId="296"/>
    <cellStyle name="normální 61 4 2" xfId="623"/>
    <cellStyle name="normální 61 4 2 2" xfId="1031"/>
    <cellStyle name="normální 61 4 2 3" xfId="1220"/>
    <cellStyle name="normální 61 4 2 4" xfId="1400"/>
    <cellStyle name="normální 61 4 2 5" xfId="1569"/>
    <cellStyle name="normální 61 4 2 6" xfId="1745"/>
    <cellStyle name="normální 61 4 3" xfId="629"/>
    <cellStyle name="normální 61 4 3 2" xfId="1037"/>
    <cellStyle name="normální 61 4 3 3" xfId="1226"/>
    <cellStyle name="normální 61 4 3 4" xfId="1406"/>
    <cellStyle name="normální 61 4 3 5" xfId="1575"/>
    <cellStyle name="normální 61 4 3 6" xfId="1751"/>
    <cellStyle name="normální 61 4 4" xfId="850"/>
    <cellStyle name="normální 61 4 5" xfId="771"/>
    <cellStyle name="normální 61 4 6" xfId="863"/>
    <cellStyle name="normální 61 4 7" xfId="718"/>
    <cellStyle name="normální 61 4 8" xfId="925"/>
    <cellStyle name="normální 61 5" xfId="350"/>
    <cellStyle name="normální 61 5 2" xfId="640"/>
    <cellStyle name="normální 61 5 2 2" xfId="1047"/>
    <cellStyle name="normální 61 5 2 3" xfId="1236"/>
    <cellStyle name="normální 61 5 2 4" xfId="1416"/>
    <cellStyle name="normální 61 5 2 5" xfId="1585"/>
    <cellStyle name="normální 61 5 2 6" xfId="1761"/>
    <cellStyle name="normální 61 5 3" xfId="563"/>
    <cellStyle name="normální 61 5 3 2" xfId="972"/>
    <cellStyle name="normální 61 5 3 3" xfId="1162"/>
    <cellStyle name="normální 61 5 3 4" xfId="1342"/>
    <cellStyle name="normální 61 5 3 5" xfId="1511"/>
    <cellStyle name="normální 61 5 3 6" xfId="1687"/>
    <cellStyle name="normální 61 5 4" xfId="882"/>
    <cellStyle name="normální 61 5 5" xfId="727"/>
    <cellStyle name="normální 61 5 6" xfId="876"/>
    <cellStyle name="normální 61 5 7" xfId="769"/>
    <cellStyle name="normální 61 5 8" xfId="1303"/>
    <cellStyle name="normální 61 6" xfId="404"/>
    <cellStyle name="normální 61 6 2" xfId="656"/>
    <cellStyle name="normální 61 6 2 2" xfId="1063"/>
    <cellStyle name="normální 61 6 2 3" xfId="1252"/>
    <cellStyle name="normální 61 6 2 4" xfId="1432"/>
    <cellStyle name="normální 61 6 2 5" xfId="1601"/>
    <cellStyle name="normální 61 6 2 6" xfId="1777"/>
    <cellStyle name="normální 61 6 3" xfId="662"/>
    <cellStyle name="normální 61 6 3 2" xfId="1069"/>
    <cellStyle name="normální 61 6 3 3" xfId="1258"/>
    <cellStyle name="normální 61 6 3 4" xfId="1438"/>
    <cellStyle name="normální 61 6 3 5" xfId="1607"/>
    <cellStyle name="normální 61 6 3 6" xfId="1783"/>
    <cellStyle name="normální 61 6 4" xfId="908"/>
    <cellStyle name="normální 61 6 5" xfId="915"/>
    <cellStyle name="normální 61 6 6" xfId="764"/>
    <cellStyle name="normální 61 6 7" xfId="840"/>
    <cellStyle name="normální 61 6 8" xfId="1657"/>
    <cellStyle name="normální 61 7" xfId="496"/>
    <cellStyle name="normální 61 7 2" xfId="670"/>
    <cellStyle name="normální 61 7 2 2" xfId="1077"/>
    <cellStyle name="normální 61 7 2 3" xfId="1266"/>
    <cellStyle name="normální 61 7 2 4" xfId="1446"/>
    <cellStyle name="normální 61 7 2 5" xfId="1615"/>
    <cellStyle name="normální 61 7 2 6" xfId="1791"/>
    <cellStyle name="normální 61 7 3" xfId="693"/>
    <cellStyle name="normální 61 7 3 2" xfId="1100"/>
    <cellStyle name="normální 61 7 3 3" xfId="1289"/>
    <cellStyle name="normální 61 7 3 4" xfId="1469"/>
    <cellStyle name="normální 61 7 3 5" xfId="1638"/>
    <cellStyle name="normální 61 7 3 6" xfId="1814"/>
    <cellStyle name="normální 61 7 4" xfId="932"/>
    <cellStyle name="normální 61 7 5" xfId="1124"/>
    <cellStyle name="normální 61 7 6" xfId="1310"/>
    <cellStyle name="normální 61 7 7" xfId="1487"/>
    <cellStyle name="normální 61 7 8" xfId="1666"/>
    <cellStyle name="normální 62 2" xfId="186"/>
    <cellStyle name="normální 62 2 2" xfId="588"/>
    <cellStyle name="normální 62 2 2 2" xfId="996"/>
    <cellStyle name="normální 62 2 2 3" xfId="1185"/>
    <cellStyle name="normální 62 2 2 4" xfId="1365"/>
    <cellStyle name="normální 62 2 2 5" xfId="1534"/>
    <cellStyle name="normální 62 2 2 6" xfId="1710"/>
    <cellStyle name="normální 62 2 3" xfId="649"/>
    <cellStyle name="normální 62 2 3 2" xfId="1056"/>
    <cellStyle name="normální 62 2 3 3" xfId="1245"/>
    <cellStyle name="normální 62 2 3 4" xfId="1425"/>
    <cellStyle name="normální 62 2 3 5" xfId="1594"/>
    <cellStyle name="normální 62 2 3 6" xfId="1770"/>
    <cellStyle name="normální 62 2 4" xfId="794"/>
    <cellStyle name="normální 62 2 5" xfId="960"/>
    <cellStyle name="normální 62 2 6" xfId="959"/>
    <cellStyle name="normální 62 2 7" xfId="812"/>
    <cellStyle name="normální 62 2 8" xfId="889"/>
    <cellStyle name="normální 62 3" xfId="243"/>
    <cellStyle name="normální 62 3 2" xfId="606"/>
    <cellStyle name="normální 62 3 2 2" xfId="1014"/>
    <cellStyle name="normální 62 3 2 3" xfId="1203"/>
    <cellStyle name="normální 62 3 2 4" xfId="1383"/>
    <cellStyle name="normální 62 3 2 5" xfId="1552"/>
    <cellStyle name="normální 62 3 2 6" xfId="1728"/>
    <cellStyle name="normální 62 3 3" xfId="596"/>
    <cellStyle name="normální 62 3 3 2" xfId="1004"/>
    <cellStyle name="normální 62 3 3 3" xfId="1193"/>
    <cellStyle name="normální 62 3 3 4" xfId="1373"/>
    <cellStyle name="normální 62 3 3 5" xfId="1542"/>
    <cellStyle name="normální 62 3 3 6" xfId="1718"/>
    <cellStyle name="normální 62 3 4" xfId="822"/>
    <cellStyle name="normální 62 3 5" xfId="890"/>
    <cellStyle name="normální 62 3 6" xfId="738"/>
    <cellStyle name="normální 62 3 7" xfId="722"/>
    <cellStyle name="normální 62 3 8" xfId="734"/>
    <cellStyle name="normální 62 4" xfId="297"/>
    <cellStyle name="normální 62 4 2" xfId="624"/>
    <cellStyle name="normální 62 4 2 2" xfId="1032"/>
    <cellStyle name="normální 62 4 2 3" xfId="1221"/>
    <cellStyle name="normální 62 4 2 4" xfId="1401"/>
    <cellStyle name="normální 62 4 2 5" xfId="1570"/>
    <cellStyle name="normální 62 4 2 6" xfId="1746"/>
    <cellStyle name="normální 62 4 3" xfId="610"/>
    <cellStyle name="normální 62 4 3 2" xfId="1018"/>
    <cellStyle name="normální 62 4 3 3" xfId="1207"/>
    <cellStyle name="normální 62 4 3 4" xfId="1387"/>
    <cellStyle name="normální 62 4 3 5" xfId="1556"/>
    <cellStyle name="normální 62 4 3 6" xfId="1732"/>
    <cellStyle name="normální 62 4 4" xfId="851"/>
    <cellStyle name="normální 62 4 5" xfId="947"/>
    <cellStyle name="normální 62 4 6" xfId="784"/>
    <cellStyle name="normální 62 4 7" xfId="809"/>
    <cellStyle name="normální 62 4 8" xfId="762"/>
    <cellStyle name="normální 62 5" xfId="351"/>
    <cellStyle name="normální 62 5 2" xfId="641"/>
    <cellStyle name="normální 62 5 2 2" xfId="1048"/>
    <cellStyle name="normální 62 5 2 3" xfId="1237"/>
    <cellStyle name="normální 62 5 2 4" xfId="1417"/>
    <cellStyle name="normální 62 5 2 5" xfId="1586"/>
    <cellStyle name="normální 62 5 2 6" xfId="1762"/>
    <cellStyle name="normální 62 5 3" xfId="562"/>
    <cellStyle name="normální 62 5 3 2" xfId="971"/>
    <cellStyle name="normální 62 5 3 3" xfId="1161"/>
    <cellStyle name="normální 62 5 3 4" xfId="1341"/>
    <cellStyle name="normální 62 5 3 5" xfId="1510"/>
    <cellStyle name="normální 62 5 3 6" xfId="1686"/>
    <cellStyle name="normální 62 5 4" xfId="883"/>
    <cellStyle name="normální 62 5 5" xfId="726"/>
    <cellStyle name="normální 62 5 6" xfId="902"/>
    <cellStyle name="normální 62 5 7" xfId="748"/>
    <cellStyle name="normální 62 5 8" xfId="1149"/>
    <cellStyle name="normální 62 6" xfId="405"/>
    <cellStyle name="normální 62 6 2" xfId="657"/>
    <cellStyle name="normální 62 6 2 2" xfId="1064"/>
    <cellStyle name="normální 62 6 2 3" xfId="1253"/>
    <cellStyle name="normální 62 6 2 4" xfId="1433"/>
    <cellStyle name="normální 62 6 2 5" xfId="1602"/>
    <cellStyle name="normální 62 6 2 6" xfId="1778"/>
    <cellStyle name="normální 62 6 3" xfId="570"/>
    <cellStyle name="normální 62 6 3 2" xfId="978"/>
    <cellStyle name="normální 62 6 3 3" xfId="1168"/>
    <cellStyle name="normální 62 6 3 4" xfId="1348"/>
    <cellStyle name="normální 62 6 3 5" xfId="1517"/>
    <cellStyle name="normální 62 6 3 6" xfId="1693"/>
    <cellStyle name="normální 62 6 4" xfId="909"/>
    <cellStyle name="normální 62 6 5" xfId="754"/>
    <cellStyle name="normální 62 6 6" xfId="710"/>
    <cellStyle name="normální 62 6 7" xfId="926"/>
    <cellStyle name="normální 62 6 8" xfId="1658"/>
    <cellStyle name="normální 62 7" xfId="541"/>
    <cellStyle name="normální 62 7 2" xfId="685"/>
    <cellStyle name="normální 62 7 2 2" xfId="1092"/>
    <cellStyle name="normální 62 7 2 3" xfId="1281"/>
    <cellStyle name="normální 62 7 2 4" xfId="1461"/>
    <cellStyle name="normální 62 7 2 5" xfId="1630"/>
    <cellStyle name="normální 62 7 2 6" xfId="1806"/>
    <cellStyle name="normální 62 7 3" xfId="704"/>
    <cellStyle name="normální 62 7 3 2" xfId="1111"/>
    <cellStyle name="normální 62 7 3 3" xfId="1300"/>
    <cellStyle name="normální 62 7 3 4" xfId="1480"/>
    <cellStyle name="normální 62 7 3 5" xfId="1649"/>
    <cellStyle name="normální 62 7 3 6" xfId="1825"/>
    <cellStyle name="normální 62 7 4" xfId="956"/>
    <cellStyle name="normální 62 7 5" xfId="1147"/>
    <cellStyle name="normální 62 7 6" xfId="1329"/>
    <cellStyle name="normální 62 7 7" xfId="1500"/>
    <cellStyle name="normální 62 7 8" xfId="1677"/>
    <cellStyle name="normální 63 2" xfId="187"/>
    <cellStyle name="normální 63 2 2" xfId="589"/>
    <cellStyle name="normální 63 2 2 2" xfId="997"/>
    <cellStyle name="normální 63 2 2 3" xfId="1186"/>
    <cellStyle name="normální 63 2 2 4" xfId="1366"/>
    <cellStyle name="normální 63 2 2 5" xfId="1535"/>
    <cellStyle name="normální 63 2 2 6" xfId="1711"/>
    <cellStyle name="normální 63 2 3" xfId="632"/>
    <cellStyle name="normální 63 2 3 2" xfId="1040"/>
    <cellStyle name="normální 63 2 3 3" xfId="1229"/>
    <cellStyle name="normální 63 2 3 4" xfId="1409"/>
    <cellStyle name="normální 63 2 3 5" xfId="1578"/>
    <cellStyle name="normální 63 2 3 6" xfId="1754"/>
    <cellStyle name="normální 63 2 4" xfId="795"/>
    <cellStyle name="normální 63 2 5" xfId="893"/>
    <cellStyle name="normální 63 2 6" xfId="1128"/>
    <cellStyle name="normální 63 2 7" xfId="1313"/>
    <cellStyle name="normální 63 2 8" xfId="1151"/>
    <cellStyle name="normální 63 3" xfId="244"/>
    <cellStyle name="normální 63 3 2" xfId="607"/>
    <cellStyle name="normální 63 3 2 2" xfId="1015"/>
    <cellStyle name="normální 63 3 2 3" xfId="1204"/>
    <cellStyle name="normální 63 3 2 4" xfId="1384"/>
    <cellStyle name="normální 63 3 2 5" xfId="1553"/>
    <cellStyle name="normální 63 3 2 6" xfId="1729"/>
    <cellStyle name="normální 63 3 3" xfId="578"/>
    <cellStyle name="normální 63 3 3 2" xfId="986"/>
    <cellStyle name="normální 63 3 3 3" xfId="1175"/>
    <cellStyle name="normální 63 3 3 4" xfId="1355"/>
    <cellStyle name="normální 63 3 3 5" xfId="1524"/>
    <cellStyle name="normální 63 3 3 6" xfId="1700"/>
    <cellStyle name="normální 63 3 4" xfId="823"/>
    <cellStyle name="normální 63 3 5" xfId="860"/>
    <cellStyle name="normální 63 3 6" xfId="859"/>
    <cellStyle name="normální 63 3 7" xfId="763"/>
    <cellStyle name="normální 63 3 8" xfId="868"/>
    <cellStyle name="normální 63 4" xfId="298"/>
    <cellStyle name="normální 63 4 2" xfId="625"/>
    <cellStyle name="normální 63 4 2 2" xfId="1033"/>
    <cellStyle name="normální 63 4 2 3" xfId="1222"/>
    <cellStyle name="normální 63 4 2 4" xfId="1402"/>
    <cellStyle name="normální 63 4 2 5" xfId="1571"/>
    <cellStyle name="normální 63 4 2 6" xfId="1747"/>
    <cellStyle name="normální 63 4 3" xfId="593"/>
    <cellStyle name="normální 63 4 3 2" xfId="1001"/>
    <cellStyle name="normální 63 4 3 3" xfId="1190"/>
    <cellStyle name="normální 63 4 3 4" xfId="1370"/>
    <cellStyle name="normální 63 4 3 5" xfId="1539"/>
    <cellStyle name="normální 63 4 3 6" xfId="1715"/>
    <cellStyle name="normální 63 4 4" xfId="852"/>
    <cellStyle name="normální 63 4 5" xfId="887"/>
    <cellStyle name="normální 63 4 6" xfId="1152"/>
    <cellStyle name="normální 63 4 7" xfId="1332"/>
    <cellStyle name="normální 63 4 8" xfId="813"/>
    <cellStyle name="normální 63 5" xfId="352"/>
    <cellStyle name="normální 63 5 2" xfId="642"/>
    <cellStyle name="normální 63 5 2 2" xfId="1049"/>
    <cellStyle name="normální 63 5 2 3" xfId="1238"/>
    <cellStyle name="normální 63 5 2 4" xfId="1418"/>
    <cellStyle name="normální 63 5 2 5" xfId="1587"/>
    <cellStyle name="normální 63 5 2 6" xfId="1763"/>
    <cellStyle name="normální 63 5 3" xfId="561"/>
    <cellStyle name="normální 63 5 3 2" xfId="970"/>
    <cellStyle name="normální 63 5 3 3" xfId="1160"/>
    <cellStyle name="normální 63 5 3 4" xfId="1340"/>
    <cellStyle name="normální 63 5 3 5" xfId="1509"/>
    <cellStyle name="normální 63 5 3 6" xfId="1685"/>
    <cellStyle name="normální 63 5 4" xfId="884"/>
    <cellStyle name="normální 63 5 5" xfId="725"/>
    <cellStyle name="normální 63 5 6" xfId="951"/>
    <cellStyle name="normální 63 5 7" xfId="875"/>
    <cellStyle name="normální 63 5 8" xfId="733"/>
    <cellStyle name="normální 63 6" xfId="406"/>
    <cellStyle name="normální 63 6 2" xfId="658"/>
    <cellStyle name="normální 63 6 2 2" xfId="1065"/>
    <cellStyle name="normální 63 6 2 3" xfId="1254"/>
    <cellStyle name="normální 63 6 2 4" xfId="1434"/>
    <cellStyle name="normální 63 6 2 5" xfId="1603"/>
    <cellStyle name="normální 63 6 2 6" xfId="1779"/>
    <cellStyle name="normální 63 6 3" xfId="556"/>
    <cellStyle name="normální 63 6 3 2" xfId="965"/>
    <cellStyle name="normální 63 6 3 3" xfId="1155"/>
    <cellStyle name="normální 63 6 3 4" xfId="1335"/>
    <cellStyle name="normální 63 6 3 5" xfId="1504"/>
    <cellStyle name="normální 63 6 3 6" xfId="1680"/>
    <cellStyle name="normální 63 6 4" xfId="910"/>
    <cellStyle name="normální 63 6 5" xfId="711"/>
    <cellStyle name="normální 63 6 6" xfId="899"/>
    <cellStyle name="normální 63 6 7" xfId="1144"/>
    <cellStyle name="normální 63 6 8" xfId="1659"/>
    <cellStyle name="normální 63 7" xfId="527"/>
    <cellStyle name="normální 63 7 2" xfId="681"/>
    <cellStyle name="normální 63 7 2 2" xfId="1088"/>
    <cellStyle name="normální 63 7 2 3" xfId="1277"/>
    <cellStyle name="normální 63 7 2 4" xfId="1457"/>
    <cellStyle name="normální 63 7 2 5" xfId="1626"/>
    <cellStyle name="normální 63 7 2 6" xfId="1802"/>
    <cellStyle name="normální 63 7 3" xfId="702"/>
    <cellStyle name="normální 63 7 3 2" xfId="1109"/>
    <cellStyle name="normální 63 7 3 3" xfId="1298"/>
    <cellStyle name="normální 63 7 3 4" xfId="1478"/>
    <cellStyle name="normální 63 7 3 5" xfId="1647"/>
    <cellStyle name="normální 63 7 3 6" xfId="1823"/>
    <cellStyle name="normální 63 7 4" xfId="949"/>
    <cellStyle name="normální 63 7 5" xfId="1141"/>
    <cellStyle name="normální 63 7 6" xfId="1325"/>
    <cellStyle name="normální 63 7 7" xfId="1498"/>
    <cellStyle name="normální 63 7 8" xfId="1675"/>
    <cellStyle name="normální 64 2" xfId="188"/>
    <cellStyle name="normální 64 2 2" xfId="590"/>
    <cellStyle name="normální 64 2 2 2" xfId="998"/>
    <cellStyle name="normální 64 2 2 3" xfId="1187"/>
    <cellStyle name="normální 64 2 2 4" xfId="1367"/>
    <cellStyle name="normální 64 2 2 5" xfId="1536"/>
    <cellStyle name="normální 64 2 2 6" xfId="1712"/>
    <cellStyle name="normální 64 2 3" xfId="616"/>
    <cellStyle name="normální 64 2 3 2" xfId="1024"/>
    <cellStyle name="normální 64 2 3 3" xfId="1213"/>
    <cellStyle name="normální 64 2 3 4" xfId="1393"/>
    <cellStyle name="normální 64 2 3 5" xfId="1562"/>
    <cellStyle name="normální 64 2 3 6" xfId="1738"/>
    <cellStyle name="normální 64 2 4" xfId="796"/>
    <cellStyle name="normální 64 2 5" xfId="864"/>
    <cellStyle name="normální 64 2 6" xfId="917"/>
    <cellStyle name="normální 64 2 7" xfId="765"/>
    <cellStyle name="normální 64 2 8" xfId="1314"/>
    <cellStyle name="normální 64 3" xfId="245"/>
    <cellStyle name="normální 64 3 2" xfId="608"/>
    <cellStyle name="normální 64 3 2 2" xfId="1016"/>
    <cellStyle name="normální 64 3 2 3" xfId="1205"/>
    <cellStyle name="normální 64 3 2 4" xfId="1385"/>
    <cellStyle name="normální 64 3 2 5" xfId="1554"/>
    <cellStyle name="normální 64 3 2 6" xfId="1730"/>
    <cellStyle name="normální 64 3 3" xfId="684"/>
    <cellStyle name="normální 64 3 3 2" xfId="1091"/>
    <cellStyle name="normální 64 3 3 3" xfId="1280"/>
    <cellStyle name="normální 64 3 3 4" xfId="1460"/>
    <cellStyle name="normální 64 3 3 5" xfId="1629"/>
    <cellStyle name="normální 64 3 3 6" xfId="1805"/>
    <cellStyle name="normální 64 3 4" xfId="824"/>
    <cellStyle name="normální 64 3 5" xfId="831"/>
    <cellStyle name="normální 64 3 6" xfId="777"/>
    <cellStyle name="normální 64 3 7" xfId="776"/>
    <cellStyle name="normální 64 3 8" xfId="1116"/>
    <cellStyle name="normální 64 4" xfId="299"/>
    <cellStyle name="normální 64 4 2" xfId="626"/>
    <cellStyle name="normální 64 4 2 2" xfId="1034"/>
    <cellStyle name="normální 64 4 2 3" xfId="1223"/>
    <cellStyle name="normální 64 4 2 4" xfId="1403"/>
    <cellStyle name="normální 64 4 2 5" xfId="1572"/>
    <cellStyle name="normální 64 4 2 6" xfId="1748"/>
    <cellStyle name="normální 64 4 3" xfId="575"/>
    <cellStyle name="normální 64 4 3 2" xfId="983"/>
    <cellStyle name="normální 64 4 3 3" xfId="1172"/>
    <cellStyle name="normální 64 4 3 4" xfId="1352"/>
    <cellStyle name="normální 64 4 3 5" xfId="1521"/>
    <cellStyle name="normální 64 4 3 6" xfId="1697"/>
    <cellStyle name="normální 64 4 4" xfId="853"/>
    <cellStyle name="normální 64 4 5" xfId="857"/>
    <cellStyle name="normální 64 4 6" xfId="721"/>
    <cellStyle name="normální 64 4 7" xfId="749"/>
    <cellStyle name="normální 64 4 8" xfId="786"/>
    <cellStyle name="normální 64 5" xfId="353"/>
    <cellStyle name="normální 64 5 2" xfId="643"/>
    <cellStyle name="normální 64 5 2 2" xfId="1050"/>
    <cellStyle name="normální 64 5 2 3" xfId="1239"/>
    <cellStyle name="normální 64 5 2 4" xfId="1419"/>
    <cellStyle name="normální 64 5 2 5" xfId="1588"/>
    <cellStyle name="normální 64 5 2 6" xfId="1764"/>
    <cellStyle name="normální 64 5 3" xfId="560"/>
    <cellStyle name="normální 64 5 3 2" xfId="969"/>
    <cellStyle name="normální 64 5 3 3" xfId="1159"/>
    <cellStyle name="normální 64 5 3 4" xfId="1339"/>
    <cellStyle name="normální 64 5 3 5" xfId="1508"/>
    <cellStyle name="normální 64 5 3 6" xfId="1684"/>
    <cellStyle name="normální 64 5 4" xfId="885"/>
    <cellStyle name="normální 64 5 5" xfId="724"/>
    <cellStyle name="normální 64 5 6" xfId="770"/>
    <cellStyle name="normální 64 5 7" xfId="843"/>
    <cellStyle name="normální 64 5 8" xfId="1304"/>
    <cellStyle name="normální 64 6" xfId="407"/>
    <cellStyle name="normální 64 6 2" xfId="659"/>
    <cellStyle name="normální 64 6 2 2" xfId="1066"/>
    <cellStyle name="normální 64 6 2 3" xfId="1255"/>
    <cellStyle name="normální 64 6 2 4" xfId="1435"/>
    <cellStyle name="normální 64 6 2 5" xfId="1604"/>
    <cellStyle name="normální 64 6 2 6" xfId="1780"/>
    <cellStyle name="normální 64 6 3" xfId="661"/>
    <cellStyle name="normální 64 6 3 2" xfId="1068"/>
    <cellStyle name="normální 64 6 3 3" xfId="1257"/>
    <cellStyle name="normální 64 6 3 4" xfId="1437"/>
    <cellStyle name="normální 64 6 3 5" xfId="1606"/>
    <cellStyle name="normální 64 6 3 6" xfId="1782"/>
    <cellStyle name="normální 64 6 4" xfId="911"/>
    <cellStyle name="normální 64 6 5" xfId="914"/>
    <cellStyle name="normální 64 6 6" xfId="945"/>
    <cellStyle name="normální 64 6 7" xfId="1117"/>
    <cellStyle name="normální 64 6 8" xfId="1660"/>
    <cellStyle name="normální 64 7" xfId="510"/>
    <cellStyle name="normální 64 7 2" xfId="675"/>
    <cellStyle name="normální 64 7 2 2" xfId="1082"/>
    <cellStyle name="normální 64 7 2 3" xfId="1271"/>
    <cellStyle name="normální 64 7 2 4" xfId="1451"/>
    <cellStyle name="normální 64 7 2 5" xfId="1620"/>
    <cellStyle name="normální 64 7 2 6" xfId="1796"/>
    <cellStyle name="normální 64 7 3" xfId="697"/>
    <cellStyle name="normální 64 7 3 2" xfId="1104"/>
    <cellStyle name="normální 64 7 3 3" xfId="1293"/>
    <cellStyle name="normální 64 7 3 4" xfId="1473"/>
    <cellStyle name="normální 64 7 3 5" xfId="1642"/>
    <cellStyle name="normální 64 7 3 6" xfId="1818"/>
    <cellStyle name="normální 64 7 4" xfId="939"/>
    <cellStyle name="normální 64 7 5" xfId="1131"/>
    <cellStyle name="normální 64 7 6" xfId="1318"/>
    <cellStyle name="normální 64 7 7" xfId="1492"/>
    <cellStyle name="normální 64 7 8" xfId="1670"/>
    <cellStyle name="normální 65 2" xfId="189"/>
    <cellStyle name="normální 65 2 2" xfId="591"/>
    <cellStyle name="normální 65 2 2 2" xfId="999"/>
    <cellStyle name="normální 65 2 2 3" xfId="1188"/>
    <cellStyle name="normální 65 2 2 4" xfId="1368"/>
    <cellStyle name="normální 65 2 2 5" xfId="1537"/>
    <cellStyle name="normální 65 2 2 6" xfId="1713"/>
    <cellStyle name="normální 65 2 3" xfId="598"/>
    <cellStyle name="normální 65 2 3 2" xfId="1006"/>
    <cellStyle name="normální 65 2 3 3" xfId="1195"/>
    <cellStyle name="normální 65 2 3 4" xfId="1375"/>
    <cellStyle name="normální 65 2 3 5" xfId="1544"/>
    <cellStyle name="normální 65 2 3 6" xfId="1720"/>
    <cellStyle name="normální 65 2 4" xfId="797"/>
    <cellStyle name="normální 65 2 5" xfId="836"/>
    <cellStyle name="normální 65 2 6" xfId="761"/>
    <cellStyle name="normální 65 2 7" xfId="934"/>
    <cellStyle name="normální 65 2 8" xfId="778"/>
    <cellStyle name="normální 65 3" xfId="246"/>
    <cellStyle name="normální 65 3 2" xfId="609"/>
    <cellStyle name="normální 65 3 2 2" xfId="1017"/>
    <cellStyle name="normální 65 3 2 3" xfId="1206"/>
    <cellStyle name="normální 65 3 2 4" xfId="1386"/>
    <cellStyle name="normální 65 3 2 5" xfId="1555"/>
    <cellStyle name="normální 65 3 2 6" xfId="1731"/>
    <cellStyle name="normální 65 3 3" xfId="647"/>
    <cellStyle name="normální 65 3 3 2" xfId="1054"/>
    <cellStyle name="normální 65 3 3 3" xfId="1243"/>
    <cellStyle name="normální 65 3 3 4" xfId="1423"/>
    <cellStyle name="normální 65 3 3 5" xfId="1592"/>
    <cellStyle name="normální 65 3 3 6" xfId="1768"/>
    <cellStyle name="normální 65 3 4" xfId="825"/>
    <cellStyle name="normální 65 3 5" xfId="806"/>
    <cellStyle name="normální 65 3 6" xfId="867"/>
    <cellStyle name="normální 65 3 7" xfId="916"/>
    <cellStyle name="normální 65 3 8" xfId="1134"/>
    <cellStyle name="normální 65 4" xfId="300"/>
    <cellStyle name="normální 65 4 2" xfId="627"/>
    <cellStyle name="normální 65 4 2 2" xfId="1035"/>
    <cellStyle name="normální 65 4 2 3" xfId="1224"/>
    <cellStyle name="normální 65 4 2 4" xfId="1404"/>
    <cellStyle name="normální 65 4 2 5" xfId="1573"/>
    <cellStyle name="normální 65 4 2 6" xfId="1749"/>
    <cellStyle name="normální 65 4 3" xfId="667"/>
    <cellStyle name="normální 65 4 3 2" xfId="1074"/>
    <cellStyle name="normální 65 4 3 3" xfId="1263"/>
    <cellStyle name="normální 65 4 3 4" xfId="1443"/>
    <cellStyle name="normální 65 4 3 5" xfId="1612"/>
    <cellStyle name="normální 65 4 3 6" xfId="1788"/>
    <cellStyle name="normální 65 4 4" xfId="854"/>
    <cellStyle name="normální 65 4 5" xfId="826"/>
    <cellStyle name="normální 65 4 6" xfId="741"/>
    <cellStyle name="normální 65 4 7" xfId="805"/>
    <cellStyle name="normální 65 4 8" xfId="1312"/>
    <cellStyle name="normální 65 5" xfId="354"/>
    <cellStyle name="normální 65 5 2" xfId="644"/>
    <cellStyle name="normální 65 5 2 2" xfId="1051"/>
    <cellStyle name="normální 65 5 2 3" xfId="1240"/>
    <cellStyle name="normální 65 5 2 4" xfId="1420"/>
    <cellStyle name="normální 65 5 2 5" xfId="1589"/>
    <cellStyle name="normální 65 5 2 6" xfId="1765"/>
    <cellStyle name="normální 65 5 3" xfId="664"/>
    <cellStyle name="normální 65 5 3 2" xfId="1071"/>
    <cellStyle name="normální 65 5 3 3" xfId="1260"/>
    <cellStyle name="normální 65 5 3 4" xfId="1440"/>
    <cellStyle name="normální 65 5 3 5" xfId="1609"/>
    <cellStyle name="normální 65 5 3 6" xfId="1785"/>
    <cellStyle name="normální 65 5 4" xfId="886"/>
    <cellStyle name="normální 65 5 5" xfId="723"/>
    <cellStyle name="normální 65 5 6" xfId="800"/>
    <cellStyle name="normální 65 5 7" xfId="814"/>
    <cellStyle name="normální 65 5 8" xfId="1118"/>
    <cellStyle name="normální 65 6" xfId="408"/>
    <cellStyle name="normální 65 6 2" xfId="660"/>
    <cellStyle name="normální 65 6 2 2" xfId="1067"/>
    <cellStyle name="normální 65 6 2 3" xfId="1256"/>
    <cellStyle name="normální 65 6 2 4" xfId="1436"/>
    <cellStyle name="normální 65 6 2 5" xfId="1605"/>
    <cellStyle name="normální 65 6 2 6" xfId="1781"/>
    <cellStyle name="normální 65 6 3" xfId="569"/>
    <cellStyle name="normální 65 6 3 2" xfId="977"/>
    <cellStyle name="normální 65 6 3 3" xfId="1167"/>
    <cellStyle name="normální 65 6 3 4" xfId="1347"/>
    <cellStyle name="normální 65 6 3 5" xfId="1516"/>
    <cellStyle name="normální 65 6 3 6" xfId="1692"/>
    <cellStyle name="normální 65 6 4" xfId="912"/>
    <cellStyle name="normální 65 6 5" xfId="753"/>
    <cellStyle name="normální 65 6 6" xfId="752"/>
    <cellStyle name="normální 65 6 7" xfId="767"/>
    <cellStyle name="normální 65 6 8" xfId="1661"/>
    <cellStyle name="normální 65 7" xfId="495"/>
    <cellStyle name="normální 65 7 2" xfId="669"/>
    <cellStyle name="normální 65 7 2 2" xfId="1076"/>
    <cellStyle name="normální 65 7 2 3" xfId="1265"/>
    <cellStyle name="normální 65 7 2 4" xfId="1445"/>
    <cellStyle name="normální 65 7 2 5" xfId="1614"/>
    <cellStyle name="normální 65 7 2 6" xfId="1790"/>
    <cellStyle name="normální 65 7 3" xfId="692"/>
    <cellStyle name="normální 65 7 3 2" xfId="1099"/>
    <cellStyle name="normální 65 7 3 3" xfId="1288"/>
    <cellStyle name="normální 65 7 3 4" xfId="1468"/>
    <cellStyle name="normální 65 7 3 5" xfId="1637"/>
    <cellStyle name="normální 65 7 3 6" xfId="1813"/>
    <cellStyle name="normální 65 7 4" xfId="931"/>
    <cellStyle name="normální 65 7 5" xfId="1123"/>
    <cellStyle name="normální 65 7 6" xfId="1309"/>
    <cellStyle name="normální 65 7 7" xfId="1486"/>
    <cellStyle name="normální 65 7 8" xfId="1665"/>
    <cellStyle name="normální 66 2" xfId="450"/>
    <cellStyle name="normální 66 2 2" xfId="665"/>
    <cellStyle name="normální 66 2 2 2" xfId="1072"/>
    <cellStyle name="normální 66 2 2 3" xfId="1261"/>
    <cellStyle name="normální 66 2 2 4" xfId="1441"/>
    <cellStyle name="normální 66 2 2 5" xfId="1610"/>
    <cellStyle name="normální 66 2 2 6" xfId="1786"/>
    <cellStyle name="normální 66 2 3" xfId="689"/>
    <cellStyle name="normální 66 2 3 2" xfId="1096"/>
    <cellStyle name="normální 66 2 3 3" xfId="1285"/>
    <cellStyle name="normální 66 2 3 4" xfId="1465"/>
    <cellStyle name="normální 66 2 3 5" xfId="1634"/>
    <cellStyle name="normální 66 2 3 6" xfId="1810"/>
    <cellStyle name="normální 66 2 4" xfId="928"/>
    <cellStyle name="normální 66 2 5" xfId="1120"/>
    <cellStyle name="normální 66 2 6" xfId="1306"/>
    <cellStyle name="normální 66 2 7" xfId="1483"/>
    <cellStyle name="normální 66 2 8" xfId="1662"/>
    <cellStyle name="normální 66 3" xfId="526"/>
    <cellStyle name="normální 66 3 2" xfId="680"/>
    <cellStyle name="normální 66 3 2 2" xfId="1087"/>
    <cellStyle name="normální 66 3 2 3" xfId="1276"/>
    <cellStyle name="normální 66 3 2 4" xfId="1456"/>
    <cellStyle name="normální 66 3 2 5" xfId="1625"/>
    <cellStyle name="normální 66 3 2 6" xfId="1801"/>
    <cellStyle name="normální 66 3 3" xfId="701"/>
    <cellStyle name="normální 66 3 3 2" xfId="1108"/>
    <cellStyle name="normální 66 3 3 3" xfId="1297"/>
    <cellStyle name="normální 66 3 3 4" xfId="1477"/>
    <cellStyle name="normální 66 3 3 5" xfId="1646"/>
    <cellStyle name="normální 66 3 3 6" xfId="1822"/>
    <cellStyle name="normální 66 3 4" xfId="948"/>
    <cellStyle name="normální 66 3 5" xfId="1140"/>
    <cellStyle name="normální 66 3 6" xfId="1324"/>
    <cellStyle name="normální 66 3 7" xfId="1497"/>
    <cellStyle name="normální 66 3 8" xfId="1674"/>
    <cellStyle name="normální 67 2" xfId="486"/>
    <cellStyle name="normální 67 2 2" xfId="666"/>
    <cellStyle name="normální 67 2 2 2" xfId="1073"/>
    <cellStyle name="normální 67 2 2 3" xfId="1262"/>
    <cellStyle name="normální 67 2 2 4" xfId="1442"/>
    <cellStyle name="normální 67 2 2 5" xfId="1611"/>
    <cellStyle name="normální 67 2 2 6" xfId="1787"/>
    <cellStyle name="normální 67 2 3" xfId="690"/>
    <cellStyle name="normální 67 2 3 2" xfId="1097"/>
    <cellStyle name="normální 67 2 3 3" xfId="1286"/>
    <cellStyle name="normální 67 2 3 4" xfId="1466"/>
    <cellStyle name="normální 67 2 3 5" xfId="1635"/>
    <cellStyle name="normální 67 2 3 6" xfId="1811"/>
    <cellStyle name="normální 67 2 4" xfId="929"/>
    <cellStyle name="normální 67 2 5" xfId="1121"/>
    <cellStyle name="normální 67 2 6" xfId="1307"/>
    <cellStyle name="normální 67 2 7" xfId="1484"/>
    <cellStyle name="normální 67 2 8" xfId="1663"/>
    <cellStyle name="normální 67 3" xfId="494"/>
    <cellStyle name="normální 67 3 2" xfId="668"/>
    <cellStyle name="normální 67 3 2 2" xfId="1075"/>
    <cellStyle name="normální 67 3 2 3" xfId="1264"/>
    <cellStyle name="normální 67 3 2 4" xfId="1444"/>
    <cellStyle name="normální 67 3 2 5" xfId="1613"/>
    <cellStyle name="normální 67 3 2 6" xfId="1789"/>
    <cellStyle name="normální 67 3 3" xfId="691"/>
    <cellStyle name="normální 67 3 3 2" xfId="1098"/>
    <cellStyle name="normální 67 3 3 3" xfId="1287"/>
    <cellStyle name="normální 67 3 3 4" xfId="1467"/>
    <cellStyle name="normální 67 3 3 5" xfId="1636"/>
    <cellStyle name="normální 67 3 3 6" xfId="1812"/>
    <cellStyle name="normální 67 3 4" xfId="930"/>
    <cellStyle name="normální 67 3 5" xfId="1122"/>
    <cellStyle name="normální 67 3 6" xfId="1308"/>
    <cellStyle name="normální 67 3 7" xfId="1485"/>
    <cellStyle name="normální 67 3 8" xfId="1664"/>
    <cellStyle name="normální 68 2" xfId="508"/>
    <cellStyle name="normální 68 2 2" xfId="674"/>
    <cellStyle name="normální 68 2 2 2" xfId="1081"/>
    <cellStyle name="normální 68 2 2 3" xfId="1270"/>
    <cellStyle name="normální 68 2 2 4" xfId="1450"/>
    <cellStyle name="normální 68 2 2 5" xfId="1619"/>
    <cellStyle name="normální 68 2 2 6" xfId="1795"/>
    <cellStyle name="normální 68 2 3" xfId="696"/>
    <cellStyle name="normální 68 2 3 2" xfId="1103"/>
    <cellStyle name="normální 68 2 3 3" xfId="1292"/>
    <cellStyle name="normální 68 2 3 4" xfId="1472"/>
    <cellStyle name="normální 68 2 3 5" xfId="1641"/>
    <cellStyle name="normální 68 2 3 6" xfId="1817"/>
    <cellStyle name="normální 68 2 4" xfId="937"/>
    <cellStyle name="normální 68 2 5" xfId="1130"/>
    <cellStyle name="normální 68 2 6" xfId="1316"/>
    <cellStyle name="normální 68 2 7" xfId="1491"/>
    <cellStyle name="normální 68 2 8" xfId="1669"/>
    <cellStyle name="normální 68 3" xfId="190"/>
    <cellStyle name="normální 68 3 2" xfId="592"/>
    <cellStyle name="normální 68 3 2 2" xfId="1000"/>
    <cellStyle name="normální 68 3 2 3" xfId="1189"/>
    <cellStyle name="normální 68 3 2 4" xfId="1369"/>
    <cellStyle name="normální 68 3 2 5" xfId="1538"/>
    <cellStyle name="normální 68 3 2 6" xfId="1714"/>
    <cellStyle name="normální 68 3 3" xfId="580"/>
    <cellStyle name="normální 68 3 3 2" xfId="988"/>
    <cellStyle name="normální 68 3 3 3" xfId="1177"/>
    <cellStyle name="normální 68 3 3 4" xfId="1357"/>
    <cellStyle name="normální 68 3 3 5" xfId="1526"/>
    <cellStyle name="normální 68 3 3 6" xfId="1702"/>
    <cellStyle name="normální 68 3 4" xfId="798"/>
    <cellStyle name="normální 68 3 5" xfId="810"/>
    <cellStyle name="normální 68 3 6" xfId="772"/>
    <cellStyle name="normální 68 3 7" xfId="839"/>
    <cellStyle name="normální 68 3 8" xfId="1489"/>
    <cellStyle name="normální 69 2" xfId="524"/>
    <cellStyle name="normální 69 2 2" xfId="679"/>
    <cellStyle name="normální 69 2 2 2" xfId="1086"/>
    <cellStyle name="normální 69 2 2 3" xfId="1275"/>
    <cellStyle name="normální 69 2 2 4" xfId="1455"/>
    <cellStyle name="normální 69 2 2 5" xfId="1624"/>
    <cellStyle name="normální 69 2 2 6" xfId="1800"/>
    <cellStyle name="normální 69 2 3" xfId="700"/>
    <cellStyle name="normální 69 2 3 2" xfId="1107"/>
    <cellStyle name="normální 69 2 3 3" xfId="1296"/>
    <cellStyle name="normální 69 2 3 4" xfId="1476"/>
    <cellStyle name="normální 69 2 3 5" xfId="1645"/>
    <cellStyle name="normální 69 2 3 6" xfId="1821"/>
    <cellStyle name="normální 69 2 4" xfId="946"/>
    <cellStyle name="normální 69 2 5" xfId="1139"/>
    <cellStyle name="normální 69 2 6" xfId="1323"/>
    <cellStyle name="normální 69 2 7" xfId="1496"/>
    <cellStyle name="normální 69 2 8" xfId="1673"/>
    <cellStyle name="normální 69 3" xfId="553"/>
    <cellStyle name="normální 69 3 2" xfId="688"/>
    <cellStyle name="normální 69 3 2 2" xfId="1095"/>
    <cellStyle name="normální 69 3 2 3" xfId="1284"/>
    <cellStyle name="normální 69 3 2 4" xfId="1464"/>
    <cellStyle name="normální 69 3 2 5" xfId="1633"/>
    <cellStyle name="normální 69 3 2 6" xfId="1809"/>
    <cellStyle name="normální 69 3 3" xfId="706"/>
    <cellStyle name="normální 69 3 3 2" xfId="1113"/>
    <cellStyle name="normální 69 3 3 3" xfId="1302"/>
    <cellStyle name="normální 69 3 3 4" xfId="1482"/>
    <cellStyle name="normální 69 3 3 5" xfId="1651"/>
    <cellStyle name="normální 69 3 3 6" xfId="1827"/>
    <cellStyle name="normální 69 3 4" xfId="963"/>
    <cellStyle name="normální 69 3 5" xfId="1153"/>
    <cellStyle name="normální 69 3 6" xfId="1333"/>
    <cellStyle name="normální 69 3 7" xfId="1503"/>
    <cellStyle name="normální 69 3 8" xfId="1679"/>
    <cellStyle name="normální 7" xfId="86"/>
    <cellStyle name="normální 70 2" xfId="539"/>
    <cellStyle name="normální 70 2 2" xfId="2080"/>
    <cellStyle name="normální 70 3" xfId="554"/>
    <cellStyle name="normální 70 3 2" xfId="2092"/>
    <cellStyle name="normální 9" xfId="87"/>
    <cellStyle name="normální 9 2" xfId="138"/>
    <cellStyle name="normální 9 2 2" xfId="1835"/>
    <cellStyle name="normální 9 3" xfId="195"/>
    <cellStyle name="normální 9 3 2" xfId="1878"/>
    <cellStyle name="normální 9 4" xfId="249"/>
    <cellStyle name="normální 9 4 2" xfId="1921"/>
    <cellStyle name="normální 9 5" xfId="303"/>
    <cellStyle name="normální 9 5 2" xfId="1964"/>
    <cellStyle name="normální 9 6" xfId="357"/>
    <cellStyle name="normální 9 6 2" xfId="2007"/>
    <cellStyle name="normální 9 7" xfId="540"/>
    <cellStyle name="normální 9 7 2" xfId="2081"/>
    <cellStyle name="normální 9 8" xfId="1828"/>
    <cellStyle name="normální_SRVT08_C4_MS_2" xfId="65"/>
    <cellStyle name="Note" xfId="66"/>
    <cellStyle name="Output" xfId="67"/>
    <cellStyle name="Poznámka" xfId="68" builtinId="10" customBuiltin="1"/>
    <cellStyle name="Poznámka 2" xfId="121"/>
    <cellStyle name="Poznámka 2 2" xfId="478"/>
    <cellStyle name="Poznámka 3" xfId="436"/>
    <cellStyle name="Propojená buňka" xfId="69" builtinId="24" customBuiltin="1"/>
    <cellStyle name="Propojená buňka 2" xfId="122"/>
    <cellStyle name="Propojená buňka 2 2" xfId="479"/>
    <cellStyle name="Propojená buňka 3" xfId="437"/>
    <cellStyle name="Správně" xfId="70" builtinId="26" customBuiltin="1"/>
    <cellStyle name="Správně 2" xfId="123"/>
    <cellStyle name="Správně 2 2" xfId="480"/>
    <cellStyle name="Správně 3" xfId="438"/>
    <cellStyle name="Styl 1" xfId="71"/>
    <cellStyle name="Styl 1 10" xfId="744"/>
    <cellStyle name="Styl 1 11" xfId="901"/>
    <cellStyle name="Styl 1 12" xfId="1143"/>
    <cellStyle name="Styl 1 13" xfId="1327"/>
    <cellStyle name="Styl 1 14" xfId="828"/>
    <cellStyle name="Styl 1 2" xfId="124"/>
    <cellStyle name="Styl 1 3" xfId="192"/>
    <cellStyle name="Styl 1 4" xfId="111"/>
    <cellStyle name="Styl 1 5" xfId="191"/>
    <cellStyle name="Styl 1 6" xfId="120"/>
    <cellStyle name="Styl 1 7" xfId="523"/>
    <cellStyle name="Styl 1 8" xfId="568"/>
    <cellStyle name="Styl 1 9" xfId="634"/>
    <cellStyle name="Text upozornění" xfId="72" builtinId="11" customBuiltin="1"/>
    <cellStyle name="Text upozornění 2" xfId="125"/>
    <cellStyle name="Text upozornění 2 2" xfId="481"/>
    <cellStyle name="Text upozornění 3" xfId="439"/>
    <cellStyle name="Title" xfId="73"/>
    <cellStyle name="Total" xfId="74"/>
    <cellStyle name="Vstup" xfId="75" builtinId="20" customBuiltin="1"/>
    <cellStyle name="Vstup 2" xfId="126"/>
    <cellStyle name="Vstup 2 2" xfId="482"/>
    <cellStyle name="Vstup 3" xfId="440"/>
    <cellStyle name="Výpočet" xfId="76" builtinId="22" customBuiltin="1"/>
    <cellStyle name="Výpočet 2" xfId="127"/>
    <cellStyle name="Výpočet 2 2" xfId="483"/>
    <cellStyle name="Výpočet 3" xfId="441"/>
    <cellStyle name="Výstup" xfId="77" builtinId="21" customBuiltin="1"/>
    <cellStyle name="Výstup 2" xfId="128"/>
    <cellStyle name="Výstup 2 2" xfId="484"/>
    <cellStyle name="Výstup 3" xfId="442"/>
    <cellStyle name="Vysvětlující text" xfId="78" builtinId="53" customBuiltin="1"/>
    <cellStyle name="Vysvětlující text 2" xfId="129"/>
    <cellStyle name="Vysvětlující text 2 2" xfId="485"/>
    <cellStyle name="Vysvětlující text 3" xfId="443"/>
    <cellStyle name="Warning Text" xfId="79"/>
    <cellStyle name="Zvýraznění 1" xfId="80" builtinId="29" customBuiltin="1"/>
    <cellStyle name="Zvýraznění 1 2" xfId="130"/>
    <cellStyle name="Zvýraznění 1 2 2" xfId="487"/>
    <cellStyle name="Zvýraznění 1 3" xfId="444"/>
    <cellStyle name="Zvýraznění 2" xfId="81" builtinId="33" customBuiltin="1"/>
    <cellStyle name="Zvýraznění 2 2" xfId="131"/>
    <cellStyle name="Zvýraznění 2 2 2" xfId="488"/>
    <cellStyle name="Zvýraznění 2 3" xfId="445"/>
    <cellStyle name="Zvýraznění 3" xfId="82" builtinId="37" customBuiltin="1"/>
    <cellStyle name="Zvýraznění 3 2" xfId="132"/>
    <cellStyle name="Zvýraznění 3 2 2" xfId="489"/>
    <cellStyle name="Zvýraznění 3 3" xfId="446"/>
    <cellStyle name="Zvýraznění 4" xfId="83" builtinId="41" customBuiltin="1"/>
    <cellStyle name="Zvýraznění 4 2" xfId="133"/>
    <cellStyle name="Zvýraznění 4 2 2" xfId="490"/>
    <cellStyle name="Zvýraznění 4 3" xfId="447"/>
    <cellStyle name="Zvýraznění 5" xfId="84" builtinId="45" customBuiltin="1"/>
    <cellStyle name="Zvýraznění 5 2" xfId="134"/>
    <cellStyle name="Zvýraznění 5 2 2" xfId="491"/>
    <cellStyle name="Zvýraznění 5 3" xfId="448"/>
    <cellStyle name="Zvýraznění 6" xfId="85" builtinId="49" customBuiltin="1"/>
    <cellStyle name="Zvýraznění 6 2" xfId="135"/>
    <cellStyle name="Zvýraznění 6 2 2" xfId="492"/>
    <cellStyle name="Zvýraznění 6 3" xfId="44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DFBFFF"/>
      <rgbColor rgb="00C2DDF0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86609009175459E-2"/>
          <c:y val="0.27210974738835098"/>
          <c:w val="0.8883263409580191"/>
          <c:h val="0.58843732872729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80008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</c:strRef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13026560"/>
        <c:axId val="113028096"/>
      </c:barChart>
      <c:catAx>
        <c:axId val="11302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02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0280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026560"/>
        <c:crosses val="autoZero"/>
        <c:crossBetween val="between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27242016067788916"/>
          <c:y val="2.7210884353741478E-2"/>
          <c:w val="0.79187959373098671"/>
          <c:h val="0.2176877890263730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9" footer="0.49212598450000239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910458489415584E-2"/>
          <c:y val="0.36410438754200808"/>
          <c:w val="0.89340249147778439"/>
          <c:h val="0.6153876972540989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33339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#REF!</c:f>
            </c:strRef>
          </c:tx>
          <c:spPr>
            <a:solidFill>
              <a:srgbClr val="FFFFCC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#REF!</c:f>
            </c:strRef>
          </c:tx>
          <c:spPr>
            <a:solidFill>
              <a:srgbClr val="CCFF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#REF!</c:f>
            </c:strRef>
          </c:tx>
          <c:spPr>
            <a:solidFill>
              <a:srgbClr val="66006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#REF!</c:f>
            </c:strRef>
          </c:tx>
          <c:spPr>
            <a:solidFill>
              <a:srgbClr val="FF808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#REF!</c:f>
            </c:strRef>
          </c:tx>
          <c:spPr>
            <a:solidFill>
              <a:srgbClr val="0066CC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#REF!</c:f>
            </c:strRef>
          </c:tx>
          <c:spPr>
            <a:solidFill>
              <a:srgbClr val="CCCC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22510720"/>
        <c:axId val="122512512"/>
      </c:barChart>
      <c:catAx>
        <c:axId val="12251072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25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1251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122510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7.9526404377117832E-2"/>
          <c:y val="2.5641025641025942E-2"/>
          <c:w val="0.93062765631454514"/>
          <c:h val="0.3589759741570808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9" footer="0.4921259845000023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526358142908884E-2"/>
          <c:y val="0.12290519556509102"/>
          <c:w val="0.89509454165103752"/>
          <c:h val="0.675978575608009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dLbls>
            <c:delete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</c:strRef>
          </c:tx>
          <c:spPr>
            <a:solidFill>
              <a:srgbClr val="800080"/>
            </a:solidFill>
            <a:ln w="25400">
              <a:noFill/>
            </a:ln>
          </c:spPr>
          <c:invertIfNegative val="0"/>
          <c:dLbls>
            <c:delete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2525568"/>
        <c:axId val="122527104"/>
      </c:barChart>
      <c:catAx>
        <c:axId val="12252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25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271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2525568"/>
        <c:crosses val="autoZero"/>
        <c:crossBetween val="between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42301255490271888"/>
          <c:y val="2.2346368715083852E-2"/>
          <c:w val="0.5600685701089394"/>
          <c:h val="7.82122905027935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9" footer="0.4921259845000023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380752598800693E-2"/>
          <c:y val="0.12925213000946795"/>
          <c:w val="0.95093219736839962"/>
          <c:h val="0.731294946106199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80008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24455552"/>
        <c:axId val="124474880"/>
      </c:barChart>
      <c:lineChart>
        <c:grouping val="standard"/>
        <c:varyColors val="0"/>
        <c:ser>
          <c:idx val="1"/>
          <c:order val="1"/>
          <c:tx>
            <c:strRef>
              <c:f>#REF!</c:f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4476416"/>
        <c:axId val="124650240"/>
      </c:lineChart>
      <c:catAx>
        <c:axId val="12445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447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474880"/>
        <c:scaling>
          <c:orientation val="minMax"/>
          <c:max val="1000"/>
          <c:min val="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124455552"/>
        <c:crosses val="autoZero"/>
        <c:crossBetween val="between"/>
      </c:valAx>
      <c:catAx>
        <c:axId val="124476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4650240"/>
        <c:crosses val="autoZero"/>
        <c:auto val="1"/>
        <c:lblAlgn val="ctr"/>
        <c:lblOffset val="100"/>
        <c:noMultiLvlLbl val="0"/>
      </c:catAx>
      <c:valAx>
        <c:axId val="124650240"/>
        <c:scaling>
          <c:orientation val="minMax"/>
          <c:max val="75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124476416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3502591363897238"/>
          <c:y val="2.7210884353741478E-2"/>
          <c:w val="0.66666773252329314"/>
          <c:h val="9.523845233631514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9" footer="0.4921259845000023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526358142908884E-2"/>
          <c:y val="0.29230915619569431"/>
          <c:w val="0.89340249147778439"/>
          <c:h val="0.687182928600403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33339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#REF!</c:f>
            </c:strRef>
          </c:tx>
          <c:spPr>
            <a:solidFill>
              <a:srgbClr val="FFFFCC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#REF!</c:f>
            </c:strRef>
          </c:tx>
          <c:spPr>
            <a:solidFill>
              <a:srgbClr val="0066CC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#REF!</c:f>
            </c:strRef>
          </c:tx>
          <c:spPr>
            <a:solidFill>
              <a:srgbClr val="660066"/>
            </a:solidFill>
            <a:ln w="25400">
              <a:noFill/>
            </a:ln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24687872"/>
        <c:axId val="124689408"/>
      </c:barChart>
      <c:catAx>
        <c:axId val="1246878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468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68940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124687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13874806258354774"/>
          <c:y val="6.1538999932700934E-2"/>
          <c:w val="0.84264101505079436"/>
          <c:h val="0.194872871660273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9" footer="0.49212598450000239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526358142908884E-2"/>
          <c:y val="0.12290519556509102"/>
          <c:w val="0.89509454165103752"/>
          <c:h val="0.603352778228627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dLbls>
            <c:delete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</c:strRef>
          </c:tx>
          <c:spPr>
            <a:solidFill>
              <a:srgbClr val="800080"/>
            </a:solidFill>
            <a:ln w="25400">
              <a:noFill/>
            </a:ln>
          </c:spPr>
          <c:invertIfNegative val="0"/>
          <c:dLbls>
            <c:delete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4734080"/>
        <c:axId val="124776832"/>
      </c:barChart>
      <c:catAx>
        <c:axId val="12473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477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77683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4734080"/>
        <c:crosses val="autoZero"/>
        <c:crossBetween val="between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42301255490271888"/>
          <c:y val="2.2346368715083852E-2"/>
          <c:w val="0.5600685701089394"/>
          <c:h val="7.82122905027935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9" footer="0.49212598450000239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068143100511094E-2"/>
          <c:y val="0.10810834588864122"/>
          <c:w val="0.8960817717206081"/>
          <c:h val="0.799551308134739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</c:strRef>
          </c:tx>
          <c:spPr>
            <a:solidFill>
              <a:srgbClr val="800080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595264"/>
        <c:axId val="127596800"/>
      </c:barChart>
      <c:catAx>
        <c:axId val="1275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759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596800"/>
        <c:scaling>
          <c:orientation val="minMax"/>
          <c:max val="0.2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7595264"/>
        <c:crosses val="autoZero"/>
        <c:crossBetween val="between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8841567291312057"/>
          <c:y val="1.8018018018018021E-2"/>
          <c:w val="0.59795570698466749"/>
          <c:h val="6.306306306306307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9" footer="0.49212598450000239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910797074334633E-2"/>
          <c:y val="0.10786528689572386"/>
          <c:w val="0.89003585769011406"/>
          <c:h val="0.800000877809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</c:strRef>
          </c:tx>
          <c:spPr>
            <a:solidFill>
              <a:srgbClr val="800080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2004096"/>
        <c:axId val="132009984"/>
      </c:barChart>
      <c:catAx>
        <c:axId val="13200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2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09984"/>
        <c:scaling>
          <c:orientation val="minMax"/>
          <c:max val="6.5000000000000002E-2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2004096"/>
        <c:crosses val="autoZero"/>
        <c:crossBetween val="between"/>
        <c:majorUnit val="5.0000000000000114E-3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8144402052836185"/>
          <c:y val="1.7977528089887829E-2"/>
          <c:w val="0.59278458749357565"/>
          <c:h val="6.292134831460674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9" footer="0.49212598450000239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5629275</xdr:colOff>
      <xdr:row>2</xdr:row>
      <xdr:rowOff>0</xdr:rowOff>
    </xdr:to>
    <xdr:graphicFrame macro="">
      <xdr:nvGraphicFramePr>
        <xdr:cNvPr id="1539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5629275</xdr:colOff>
      <xdr:row>6</xdr:row>
      <xdr:rowOff>0</xdr:rowOff>
    </xdr:to>
    <xdr:graphicFrame macro="">
      <xdr:nvGraphicFramePr>
        <xdr:cNvPr id="153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</xdr:row>
      <xdr:rowOff>0</xdr:rowOff>
    </xdr:from>
    <xdr:to>
      <xdr:col>0</xdr:col>
      <xdr:colOff>5629275</xdr:colOff>
      <xdr:row>10</xdr:row>
      <xdr:rowOff>0</xdr:rowOff>
    </xdr:to>
    <xdr:graphicFrame macro="">
      <xdr:nvGraphicFramePr>
        <xdr:cNvPr id="1539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5629275</xdr:colOff>
      <xdr:row>2</xdr:row>
      <xdr:rowOff>0</xdr:rowOff>
    </xdr:to>
    <xdr:graphicFrame macro="">
      <xdr:nvGraphicFramePr>
        <xdr:cNvPr id="174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5629275</xdr:colOff>
      <xdr:row>6</xdr:row>
      <xdr:rowOff>0</xdr:rowOff>
    </xdr:to>
    <xdr:graphicFrame macro="">
      <xdr:nvGraphicFramePr>
        <xdr:cNvPr id="1744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</xdr:row>
      <xdr:rowOff>0</xdr:rowOff>
    </xdr:from>
    <xdr:to>
      <xdr:col>0</xdr:col>
      <xdr:colOff>5629275</xdr:colOff>
      <xdr:row>10</xdr:row>
      <xdr:rowOff>0</xdr:rowOff>
    </xdr:to>
    <xdr:graphicFrame macro="">
      <xdr:nvGraphicFramePr>
        <xdr:cNvPr id="174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5591175</xdr:colOff>
      <xdr:row>2</xdr:row>
      <xdr:rowOff>0</xdr:rowOff>
    </xdr:to>
    <xdr:graphicFrame macro="">
      <xdr:nvGraphicFramePr>
        <xdr:cNvPr id="205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5543550</xdr:colOff>
      <xdr:row>6</xdr:row>
      <xdr:rowOff>9525</xdr:rowOff>
    </xdr:to>
    <xdr:graphicFrame macro="">
      <xdr:nvGraphicFramePr>
        <xdr:cNvPr id="2050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tabSelected="1" workbookViewId="0">
      <selection activeCell="B2" sqref="B2:C25"/>
    </sheetView>
  </sheetViews>
  <sheetFormatPr defaultRowHeight="12.75" x14ac:dyDescent="0.25"/>
  <cols>
    <col min="1" max="4" width="10.7109375" style="43" customWidth="1"/>
    <col min="5" max="16384" width="9.140625" style="43"/>
  </cols>
  <sheetData>
    <row r="1" spans="1:3" x14ac:dyDescent="0.25">
      <c r="B1" s="44" t="s">
        <v>421</v>
      </c>
    </row>
    <row r="2" spans="1:3" x14ac:dyDescent="0.25">
      <c r="A2" s="45">
        <v>1</v>
      </c>
      <c r="B2" s="43" t="s">
        <v>460</v>
      </c>
      <c r="C2" s="43" t="s">
        <v>436</v>
      </c>
    </row>
    <row r="3" spans="1:3" x14ac:dyDescent="0.25">
      <c r="A3" s="45" t="s">
        <v>422</v>
      </c>
      <c r="B3" s="43" t="s">
        <v>461</v>
      </c>
      <c r="C3" s="43" t="s">
        <v>437</v>
      </c>
    </row>
    <row r="4" spans="1:3" x14ac:dyDescent="0.25">
      <c r="A4" s="45" t="s">
        <v>423</v>
      </c>
      <c r="B4" s="43" t="s">
        <v>462</v>
      </c>
      <c r="C4" s="43" t="s">
        <v>438</v>
      </c>
    </row>
    <row r="5" spans="1:3" x14ac:dyDescent="0.25">
      <c r="A5" s="45" t="s">
        <v>424</v>
      </c>
      <c r="B5" s="43" t="s">
        <v>463</v>
      </c>
      <c r="C5" s="43" t="s">
        <v>439</v>
      </c>
    </row>
    <row r="6" spans="1:3" x14ac:dyDescent="0.25">
      <c r="A6" s="45">
        <v>2</v>
      </c>
      <c r="B6" s="43" t="s">
        <v>464</v>
      </c>
      <c r="C6" s="43" t="s">
        <v>440</v>
      </c>
    </row>
    <row r="7" spans="1:3" x14ac:dyDescent="0.25">
      <c r="A7" s="45" t="s">
        <v>425</v>
      </c>
      <c r="B7" s="43" t="s">
        <v>465</v>
      </c>
      <c r="C7" s="43" t="s">
        <v>441</v>
      </c>
    </row>
    <row r="8" spans="1:3" x14ac:dyDescent="0.25">
      <c r="A8" s="45" t="s">
        <v>426</v>
      </c>
      <c r="B8" s="43" t="s">
        <v>466</v>
      </c>
      <c r="C8" s="43" t="s">
        <v>442</v>
      </c>
    </row>
    <row r="9" spans="1:3" x14ac:dyDescent="0.25">
      <c r="A9" s="45" t="s">
        <v>427</v>
      </c>
      <c r="B9" s="43" t="s">
        <v>467</v>
      </c>
      <c r="C9" s="43" t="s">
        <v>443</v>
      </c>
    </row>
    <row r="10" spans="1:3" x14ac:dyDescent="0.25">
      <c r="A10" s="45">
        <v>3</v>
      </c>
      <c r="B10" s="43" t="s">
        <v>468</v>
      </c>
      <c r="C10" s="43" t="s">
        <v>444</v>
      </c>
    </row>
    <row r="11" spans="1:3" x14ac:dyDescent="0.25">
      <c r="A11" s="45">
        <v>4</v>
      </c>
      <c r="B11" s="43" t="s">
        <v>469</v>
      </c>
      <c r="C11" s="43" t="s">
        <v>445</v>
      </c>
    </row>
    <row r="12" spans="1:3" x14ac:dyDescent="0.25">
      <c r="A12" s="45" t="s">
        <v>428</v>
      </c>
      <c r="B12" s="43" t="s">
        <v>470</v>
      </c>
      <c r="C12" s="43" t="s">
        <v>446</v>
      </c>
    </row>
    <row r="13" spans="1:3" x14ac:dyDescent="0.25">
      <c r="A13" s="45" t="s">
        <v>429</v>
      </c>
      <c r="B13" s="43" t="s">
        <v>471</v>
      </c>
      <c r="C13" s="43" t="s">
        <v>447</v>
      </c>
    </row>
    <row r="14" spans="1:3" x14ac:dyDescent="0.25">
      <c r="A14" s="45" t="s">
        <v>430</v>
      </c>
      <c r="B14" s="43" t="s">
        <v>472</v>
      </c>
      <c r="C14" s="43" t="s">
        <v>448</v>
      </c>
    </row>
    <row r="15" spans="1:3" x14ac:dyDescent="0.25">
      <c r="A15" s="45">
        <v>5</v>
      </c>
      <c r="B15" s="43" t="s">
        <v>473</v>
      </c>
      <c r="C15" s="43" t="s">
        <v>449</v>
      </c>
    </row>
    <row r="16" spans="1:3" x14ac:dyDescent="0.25">
      <c r="A16" s="45" t="s">
        <v>431</v>
      </c>
      <c r="B16" s="43" t="s">
        <v>474</v>
      </c>
      <c r="C16" s="43" t="s">
        <v>450</v>
      </c>
    </row>
    <row r="17" spans="1:3" x14ac:dyDescent="0.25">
      <c r="A17" s="45" t="s">
        <v>432</v>
      </c>
      <c r="B17" s="43" t="s">
        <v>475</v>
      </c>
      <c r="C17" s="43" t="s">
        <v>451</v>
      </c>
    </row>
    <row r="18" spans="1:3" x14ac:dyDescent="0.25">
      <c r="A18" s="45" t="s">
        <v>433</v>
      </c>
      <c r="B18" s="43" t="s">
        <v>476</v>
      </c>
      <c r="C18" s="43" t="s">
        <v>452</v>
      </c>
    </row>
    <row r="19" spans="1:3" x14ac:dyDescent="0.25">
      <c r="A19" s="45">
        <v>6</v>
      </c>
      <c r="B19" s="43" t="s">
        <v>477</v>
      </c>
      <c r="C19" s="43" t="s">
        <v>453</v>
      </c>
    </row>
    <row r="20" spans="1:3" x14ac:dyDescent="0.25">
      <c r="A20" s="45">
        <v>7</v>
      </c>
      <c r="B20" s="43" t="s">
        <v>478</v>
      </c>
      <c r="C20" s="43" t="s">
        <v>454</v>
      </c>
    </row>
    <row r="21" spans="1:3" x14ac:dyDescent="0.25">
      <c r="A21" s="45" t="s">
        <v>434</v>
      </c>
      <c r="B21" s="43" t="s">
        <v>479</v>
      </c>
      <c r="C21" s="43" t="s">
        <v>455</v>
      </c>
    </row>
    <row r="22" spans="1:3" x14ac:dyDescent="0.25">
      <c r="A22" s="45">
        <v>8</v>
      </c>
      <c r="B22" s="43" t="s">
        <v>480</v>
      </c>
      <c r="C22" s="43" t="s">
        <v>456</v>
      </c>
    </row>
    <row r="23" spans="1:3" x14ac:dyDescent="0.25">
      <c r="A23" s="45">
        <v>9</v>
      </c>
      <c r="B23" s="43" t="s">
        <v>481</v>
      </c>
      <c r="C23" s="43" t="s">
        <v>457</v>
      </c>
    </row>
    <row r="24" spans="1:3" x14ac:dyDescent="0.25">
      <c r="A24" s="45" t="s">
        <v>435</v>
      </c>
      <c r="B24" s="43" t="s">
        <v>482</v>
      </c>
      <c r="C24" s="43" t="s">
        <v>458</v>
      </c>
    </row>
    <row r="25" spans="1:3" x14ac:dyDescent="0.25">
      <c r="A25" s="45">
        <v>10</v>
      </c>
      <c r="B25" s="43" t="s">
        <v>483</v>
      </c>
      <c r="C25" s="43" t="s">
        <v>459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77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8" width="7.140625" style="43" customWidth="1"/>
    <col min="9" max="16384" width="9.140625" style="43"/>
  </cols>
  <sheetData>
    <row r="1" spans="1:9" s="46" customFormat="1" ht="12" customHeight="1" x14ac:dyDescent="0.25">
      <c r="A1" s="47" t="s">
        <v>492</v>
      </c>
      <c r="B1" s="47"/>
      <c r="C1" s="47"/>
      <c r="D1" s="47"/>
      <c r="E1" s="47"/>
      <c r="F1" s="47"/>
    </row>
    <row r="2" spans="1:9" ht="12" customHeight="1" x14ac:dyDescent="0.25">
      <c r="B2" s="76"/>
      <c r="C2" s="76"/>
      <c r="D2" s="76"/>
      <c r="E2" s="76"/>
      <c r="F2" s="76" t="s">
        <v>89</v>
      </c>
    </row>
    <row r="3" spans="1:9" ht="12" customHeight="1" x14ac:dyDescent="0.25">
      <c r="A3" s="49"/>
      <c r="B3" s="50">
        <v>2008</v>
      </c>
      <c r="C3" s="50">
        <v>2009</v>
      </c>
      <c r="D3" s="50">
        <v>2010</v>
      </c>
      <c r="E3" s="50">
        <v>2011</v>
      </c>
      <c r="F3" s="50">
        <v>2012</v>
      </c>
    </row>
    <row r="4" spans="1:9" ht="12" customHeight="1" x14ac:dyDescent="0.25">
      <c r="A4" s="51" t="s">
        <v>0</v>
      </c>
      <c r="B4" s="52">
        <f>SUM(B6,B7,B10,B14,B17)</f>
        <v>1931.1333333333334</v>
      </c>
      <c r="C4" s="52">
        <v>1944.6333333333334</v>
      </c>
      <c r="D4" s="52">
        <v>1903.7666666666662</v>
      </c>
      <c r="E4" s="52">
        <v>1998.0166666666644</v>
      </c>
      <c r="F4" s="52">
        <v>2199.85</v>
      </c>
      <c r="G4" s="62"/>
    </row>
    <row r="5" spans="1:9" ht="12" customHeight="1" x14ac:dyDescent="0.25">
      <c r="A5" s="53" t="s">
        <v>290</v>
      </c>
      <c r="B5" s="54"/>
      <c r="C5" s="54"/>
      <c r="D5" s="54"/>
      <c r="E5" s="54"/>
      <c r="F5" s="54"/>
    </row>
    <row r="6" spans="1:9" ht="12" customHeight="1" x14ac:dyDescent="0.25">
      <c r="A6" s="55" t="s">
        <v>297</v>
      </c>
      <c r="B6" s="52">
        <v>99.916666666666643</v>
      </c>
      <c r="C6" s="52">
        <v>139.24999999999994</v>
      </c>
      <c r="D6" s="52">
        <v>193.16666666666677</v>
      </c>
      <c r="E6" s="52">
        <v>284.96666666666675</v>
      </c>
      <c r="F6" s="52">
        <v>400.3</v>
      </c>
    </row>
    <row r="7" spans="1:9" ht="12" customHeight="1" x14ac:dyDescent="0.25">
      <c r="A7" s="55" t="s">
        <v>298</v>
      </c>
      <c r="B7" s="52">
        <v>142.58333333333331</v>
      </c>
      <c r="C7" s="52">
        <v>169.08333333333331</v>
      </c>
      <c r="D7" s="52">
        <v>191.4500000000001</v>
      </c>
      <c r="E7" s="52">
        <v>215.01666666666668</v>
      </c>
      <c r="F7" s="52">
        <v>245.43333329999999</v>
      </c>
    </row>
    <row r="8" spans="1:9" ht="12" customHeight="1" x14ac:dyDescent="0.25">
      <c r="A8" s="56" t="s">
        <v>183</v>
      </c>
      <c r="B8" s="57">
        <v>117.583333333333</v>
      </c>
      <c r="C8" s="57">
        <v>137.583333333333</v>
      </c>
      <c r="D8" s="57">
        <v>154.11666666666667</v>
      </c>
      <c r="E8" s="57">
        <v>165.18333333333331</v>
      </c>
      <c r="F8" s="57">
        <v>181.6</v>
      </c>
    </row>
    <row r="9" spans="1:9" ht="12" customHeight="1" x14ac:dyDescent="0.25">
      <c r="A9" s="56" t="s">
        <v>291</v>
      </c>
      <c r="B9" s="57">
        <f>B7-B8</f>
        <v>25.000000000000313</v>
      </c>
      <c r="C9" s="57">
        <f>C7-C8</f>
        <v>31.500000000000313</v>
      </c>
      <c r="D9" s="57">
        <v>37.333333333333336</v>
      </c>
      <c r="E9" s="57">
        <v>49.833333333333329</v>
      </c>
      <c r="F9" s="57">
        <v>63.833333330000002</v>
      </c>
    </row>
    <row r="10" spans="1:9" ht="12" customHeight="1" x14ac:dyDescent="0.25">
      <c r="A10" s="55" t="s">
        <v>295</v>
      </c>
      <c r="B10" s="52">
        <f t="shared" ref="B10:C10" si="0">SUM(B11:B13)</f>
        <v>1182</v>
      </c>
      <c r="C10" s="52">
        <f t="shared" si="0"/>
        <v>1173.3333333333335</v>
      </c>
      <c r="D10" s="52">
        <f>SUM(D11:D13)</f>
        <v>1106.9166666666667</v>
      </c>
      <c r="E10" s="52">
        <f>SUM(E11:E13)</f>
        <v>1094.2166666666667</v>
      </c>
      <c r="F10" s="52">
        <v>1150.2166669999999</v>
      </c>
    </row>
    <row r="11" spans="1:9" ht="12" customHeight="1" x14ac:dyDescent="0.25">
      <c r="A11" s="56" t="s">
        <v>296</v>
      </c>
      <c r="B11" s="97">
        <v>12.75</v>
      </c>
      <c r="C11" s="97">
        <v>12.583333333333332</v>
      </c>
      <c r="D11" s="97">
        <v>17</v>
      </c>
      <c r="E11" s="97">
        <v>16</v>
      </c>
      <c r="F11" s="97">
        <v>16.833333329999999</v>
      </c>
      <c r="I11" s="212"/>
    </row>
    <row r="12" spans="1:9" ht="12" customHeight="1" x14ac:dyDescent="0.25">
      <c r="A12" s="56" t="s">
        <v>286</v>
      </c>
      <c r="B12" s="57">
        <v>604.58333333333326</v>
      </c>
      <c r="C12" s="57">
        <v>611.25</v>
      </c>
      <c r="D12" s="57">
        <v>595.91666666666674</v>
      </c>
      <c r="E12" s="57">
        <v>601.65</v>
      </c>
      <c r="F12" s="57">
        <v>653.56666670000004</v>
      </c>
      <c r="I12" s="212"/>
    </row>
    <row r="13" spans="1:9" ht="12" customHeight="1" x14ac:dyDescent="0.25">
      <c r="A13" s="56" t="s">
        <v>287</v>
      </c>
      <c r="B13" s="57">
        <v>564.66666666666663</v>
      </c>
      <c r="C13" s="57">
        <v>549.5</v>
      </c>
      <c r="D13" s="57">
        <v>494</v>
      </c>
      <c r="E13" s="57">
        <v>476.56666666666661</v>
      </c>
      <c r="F13" s="57">
        <v>479.81666669999998</v>
      </c>
      <c r="I13" s="212"/>
    </row>
    <row r="14" spans="1:9" ht="12" customHeight="1" x14ac:dyDescent="0.25">
      <c r="A14" s="55" t="s">
        <v>292</v>
      </c>
      <c r="B14" s="52">
        <f>SUM(B15:B16)</f>
        <v>473.13333333333344</v>
      </c>
      <c r="C14" s="52">
        <f>SUM(C15:C16)</f>
        <v>430.30000000000018</v>
      </c>
      <c r="D14" s="52">
        <v>382.64999999999952</v>
      </c>
      <c r="E14" s="52">
        <v>371.89999999999986</v>
      </c>
      <c r="F14" s="52">
        <v>366.31666669999998</v>
      </c>
    </row>
    <row r="15" spans="1:9" ht="12" customHeight="1" x14ac:dyDescent="0.25">
      <c r="A15" s="56" t="s">
        <v>288</v>
      </c>
      <c r="B15" s="57">
        <v>260.48571428571432</v>
      </c>
      <c r="C15" s="57">
        <v>230.86666666666673</v>
      </c>
      <c r="D15" s="57">
        <v>184</v>
      </c>
      <c r="E15" s="57">
        <v>176.66666666666666</v>
      </c>
      <c r="F15" s="57">
        <v>158.08333329999999</v>
      </c>
    </row>
    <row r="16" spans="1:9" ht="12" customHeight="1" x14ac:dyDescent="0.25">
      <c r="A16" s="56" t="s">
        <v>289</v>
      </c>
      <c r="B16" s="57">
        <v>212.64761904761912</v>
      </c>
      <c r="C16" s="57">
        <v>199.43333333333342</v>
      </c>
      <c r="D16" s="57">
        <v>198.64999999999998</v>
      </c>
      <c r="E16" s="57">
        <v>195.23333333333343</v>
      </c>
      <c r="F16" s="57">
        <v>208.2333333</v>
      </c>
    </row>
    <row r="17" spans="1:8" ht="12" customHeight="1" x14ac:dyDescent="0.25">
      <c r="A17" s="55" t="s">
        <v>293</v>
      </c>
      <c r="B17" s="52">
        <v>33.5</v>
      </c>
      <c r="C17" s="52">
        <v>32.666666666666664</v>
      </c>
      <c r="D17" s="52">
        <v>29.583333333333332</v>
      </c>
      <c r="E17" s="52">
        <v>31.916666666664469</v>
      </c>
      <c r="F17" s="52">
        <v>37.583333330000002</v>
      </c>
    </row>
    <row r="18" spans="1:8" ht="12" customHeight="1" x14ac:dyDescent="0.25">
      <c r="A18" s="53" t="s">
        <v>263</v>
      </c>
      <c r="B18" s="54"/>
      <c r="C18" s="54"/>
      <c r="D18" s="54"/>
      <c r="E18" s="54"/>
      <c r="F18" s="54"/>
    </row>
    <row r="19" spans="1:8" ht="12" customHeight="1" x14ac:dyDescent="0.25">
      <c r="A19" s="160" t="s">
        <v>265</v>
      </c>
      <c r="B19" s="131">
        <v>1807.3312049062008</v>
      </c>
      <c r="C19" s="131">
        <v>1813.6408369408332</v>
      </c>
      <c r="D19" s="131">
        <v>1724.6385497835411</v>
      </c>
      <c r="E19" s="131">
        <v>1794.458529803527</v>
      </c>
      <c r="F19" s="131">
        <v>1967.2926930000001</v>
      </c>
      <c r="H19" s="213"/>
    </row>
    <row r="20" spans="1:8" ht="12" customHeight="1" x14ac:dyDescent="0.25">
      <c r="A20" s="160" t="s">
        <v>266</v>
      </c>
      <c r="B20" s="131">
        <v>125.81634199134187</v>
      </c>
      <c r="C20" s="131">
        <v>136.28069985569988</v>
      </c>
      <c r="D20" s="131">
        <v>146.75014430014406</v>
      </c>
      <c r="E20" s="131">
        <v>169.64544205794229</v>
      </c>
      <c r="F20" s="131">
        <v>198.92430210000001</v>
      </c>
      <c r="G20" s="62"/>
      <c r="H20" s="213"/>
    </row>
    <row r="21" spans="1:8" ht="12" customHeight="1" x14ac:dyDescent="0.25">
      <c r="A21" s="160" t="s">
        <v>264</v>
      </c>
      <c r="B21" s="131">
        <v>54.918387445887497</v>
      </c>
      <c r="C21" s="131">
        <v>60.535126262626399</v>
      </c>
      <c r="D21" s="131">
        <v>32.377972582972497</v>
      </c>
      <c r="E21" s="131">
        <v>33.912694805194803</v>
      </c>
      <c r="F21" s="131">
        <v>33.633005050000001</v>
      </c>
      <c r="G21" s="62"/>
      <c r="H21" s="213"/>
    </row>
    <row r="22" spans="1:8" ht="12" customHeight="1" x14ac:dyDescent="0.25">
      <c r="A22" s="53" t="s">
        <v>173</v>
      </c>
      <c r="B22" s="54"/>
      <c r="C22" s="54"/>
      <c r="D22" s="54"/>
      <c r="E22" s="54"/>
      <c r="F22" s="54"/>
    </row>
    <row r="23" spans="1:8" ht="12" customHeight="1" x14ac:dyDescent="0.25">
      <c r="A23" s="55" t="s">
        <v>18</v>
      </c>
      <c r="B23" s="52">
        <v>249.66666666666674</v>
      </c>
      <c r="C23" s="52">
        <v>290.50000000000006</v>
      </c>
      <c r="D23" s="52">
        <v>287.66666666666674</v>
      </c>
      <c r="E23" s="52">
        <v>293.49999999999983</v>
      </c>
      <c r="F23" s="52">
        <v>321.16666666666703</v>
      </c>
    </row>
    <row r="24" spans="1:8" ht="12" customHeight="1" x14ac:dyDescent="0.25">
      <c r="A24" s="56" t="s">
        <v>378</v>
      </c>
      <c r="B24" s="57"/>
      <c r="C24" s="57"/>
      <c r="D24" s="57"/>
      <c r="E24" s="57"/>
      <c r="F24" s="57"/>
    </row>
    <row r="25" spans="1:8" ht="12" customHeight="1" x14ac:dyDescent="0.25">
      <c r="A25" s="56" t="s">
        <v>379</v>
      </c>
      <c r="B25" s="57"/>
      <c r="C25" s="57"/>
      <c r="D25" s="57"/>
      <c r="E25" s="57"/>
      <c r="F25" s="57"/>
    </row>
    <row r="26" spans="1:8" ht="12" customHeight="1" x14ac:dyDescent="0.25">
      <c r="A26" s="56" t="s">
        <v>377</v>
      </c>
      <c r="B26" s="57"/>
      <c r="C26" s="57"/>
      <c r="D26" s="57"/>
      <c r="E26" s="57"/>
      <c r="F26" s="57"/>
    </row>
    <row r="27" spans="1:8" ht="12" customHeight="1" x14ac:dyDescent="0.25">
      <c r="A27" s="55" t="s">
        <v>19</v>
      </c>
      <c r="B27" s="52">
        <v>465.33333333333326</v>
      </c>
      <c r="C27" s="52">
        <v>434.83333333333303</v>
      </c>
      <c r="D27" s="52">
        <v>433.99999999999983</v>
      </c>
      <c r="E27" s="52">
        <v>447.99999999999989</v>
      </c>
      <c r="F27" s="52">
        <v>488.49999999999983</v>
      </c>
    </row>
    <row r="28" spans="1:8" ht="12" customHeight="1" x14ac:dyDescent="0.25">
      <c r="A28" s="56" t="s">
        <v>383</v>
      </c>
      <c r="B28" s="57"/>
      <c r="C28" s="57"/>
      <c r="D28" s="57"/>
      <c r="E28" s="57"/>
      <c r="F28" s="57"/>
    </row>
    <row r="29" spans="1:8" ht="12" customHeight="1" x14ac:dyDescent="0.25">
      <c r="A29" s="56" t="s">
        <v>384</v>
      </c>
      <c r="B29" s="57"/>
      <c r="C29" s="57"/>
      <c r="D29" s="57"/>
      <c r="E29" s="57"/>
      <c r="F29" s="57"/>
    </row>
    <row r="30" spans="1:8" ht="12" customHeight="1" x14ac:dyDescent="0.25">
      <c r="A30" s="56" t="s">
        <v>381</v>
      </c>
      <c r="B30" s="57"/>
      <c r="C30" s="57"/>
      <c r="D30" s="57"/>
      <c r="E30" s="57"/>
      <c r="F30" s="57"/>
    </row>
    <row r="31" spans="1:8" ht="12" customHeight="1" x14ac:dyDescent="0.25">
      <c r="A31" s="56" t="s">
        <v>382</v>
      </c>
      <c r="B31" s="57"/>
      <c r="C31" s="57"/>
      <c r="D31" s="57"/>
      <c r="E31" s="57"/>
      <c r="F31" s="57"/>
    </row>
    <row r="32" spans="1:8" ht="12" customHeight="1" x14ac:dyDescent="0.25">
      <c r="A32" s="55" t="s">
        <v>20</v>
      </c>
      <c r="B32" s="52">
        <v>514.21666666666681</v>
      </c>
      <c r="C32" s="52">
        <v>514.71666666666624</v>
      </c>
      <c r="D32" s="52">
        <v>529.51666666666608</v>
      </c>
      <c r="E32" s="52">
        <v>570.76666666666677</v>
      </c>
      <c r="F32" s="52">
        <v>616.93333333333305</v>
      </c>
    </row>
    <row r="33" spans="1:6" ht="12" customHeight="1" x14ac:dyDescent="0.25">
      <c r="A33" s="56" t="s">
        <v>403</v>
      </c>
      <c r="B33" s="57"/>
      <c r="C33" s="57"/>
      <c r="D33" s="57"/>
      <c r="E33" s="57"/>
      <c r="F33" s="57"/>
    </row>
    <row r="34" spans="1:6" ht="12" customHeight="1" x14ac:dyDescent="0.25">
      <c r="A34" s="56" t="s">
        <v>386</v>
      </c>
      <c r="B34" s="57"/>
      <c r="C34" s="57"/>
      <c r="D34" s="57"/>
      <c r="E34" s="57"/>
      <c r="F34" s="57"/>
    </row>
    <row r="35" spans="1:6" ht="12" customHeight="1" x14ac:dyDescent="0.25">
      <c r="A35" s="56" t="s">
        <v>387</v>
      </c>
      <c r="B35" s="57"/>
      <c r="C35" s="57"/>
      <c r="D35" s="57"/>
      <c r="E35" s="57"/>
      <c r="F35" s="57"/>
    </row>
    <row r="36" spans="1:6" ht="12" customHeight="1" x14ac:dyDescent="0.25">
      <c r="A36" s="55" t="s">
        <v>410</v>
      </c>
      <c r="B36" s="52">
        <v>90.333333333333314</v>
      </c>
      <c r="C36" s="52">
        <v>91.666666666666643</v>
      </c>
      <c r="D36" s="52">
        <v>74.666666666666671</v>
      </c>
      <c r="E36" s="52">
        <v>56.333333333333329</v>
      </c>
      <c r="F36" s="52">
        <v>55.333333333333336</v>
      </c>
    </row>
    <row r="37" spans="1:6" ht="12" customHeight="1" x14ac:dyDescent="0.25">
      <c r="A37" s="55" t="s">
        <v>22</v>
      </c>
      <c r="B37" s="52">
        <v>132.66666666666666</v>
      </c>
      <c r="C37" s="52">
        <v>131.5</v>
      </c>
      <c r="D37" s="52">
        <v>117.5</v>
      </c>
      <c r="E37" s="52">
        <v>127</v>
      </c>
      <c r="F37" s="52">
        <v>140</v>
      </c>
    </row>
    <row r="38" spans="1:6" ht="12" customHeight="1" x14ac:dyDescent="0.25">
      <c r="A38" s="55" t="s">
        <v>23</v>
      </c>
      <c r="B38" s="52">
        <v>209.41666666666677</v>
      </c>
      <c r="C38" s="52">
        <v>198.41666666666666</v>
      </c>
      <c r="D38" s="52">
        <v>192.75000000000011</v>
      </c>
      <c r="E38" s="52">
        <v>203.25</v>
      </c>
      <c r="F38" s="52">
        <v>221.74999999999994</v>
      </c>
    </row>
    <row r="39" spans="1:6" ht="12" customHeight="1" x14ac:dyDescent="0.25">
      <c r="A39" s="56" t="s">
        <v>393</v>
      </c>
      <c r="B39" s="57"/>
      <c r="C39" s="57"/>
      <c r="D39" s="57"/>
      <c r="E39" s="57"/>
      <c r="F39" s="57"/>
    </row>
    <row r="40" spans="1:6" ht="12" customHeight="1" x14ac:dyDescent="0.25">
      <c r="A40" s="56" t="s">
        <v>392</v>
      </c>
      <c r="B40" s="57"/>
      <c r="C40" s="57"/>
      <c r="D40" s="57"/>
      <c r="E40" s="57"/>
      <c r="F40" s="57"/>
    </row>
    <row r="41" spans="1:6" ht="12" customHeight="1" x14ac:dyDescent="0.25">
      <c r="A41" s="56" t="s">
        <v>391</v>
      </c>
      <c r="B41" s="57"/>
      <c r="C41" s="57"/>
      <c r="D41" s="57"/>
      <c r="E41" s="57"/>
      <c r="F41" s="57"/>
    </row>
    <row r="42" spans="1:6" ht="12" customHeight="1" x14ac:dyDescent="0.25">
      <c r="A42" s="56" t="s">
        <v>394</v>
      </c>
      <c r="B42" s="57"/>
      <c r="C42" s="57"/>
      <c r="D42" s="57"/>
      <c r="E42" s="57"/>
      <c r="F42" s="57"/>
    </row>
    <row r="43" spans="1:6" ht="12" customHeight="1" x14ac:dyDescent="0.25">
      <c r="A43" s="55" t="s">
        <v>24</v>
      </c>
      <c r="B43" s="52">
        <v>165.49999999999994</v>
      </c>
      <c r="C43" s="52">
        <v>174</v>
      </c>
      <c r="D43" s="52">
        <v>172.66666666666669</v>
      </c>
      <c r="E43" s="52">
        <v>207.66666666666674</v>
      </c>
      <c r="F43" s="52">
        <v>253.66666666666666</v>
      </c>
    </row>
    <row r="44" spans="1:6" ht="12" customHeight="1" x14ac:dyDescent="0.25">
      <c r="A44" s="56" t="s">
        <v>399</v>
      </c>
      <c r="B44" s="57"/>
      <c r="C44" s="57"/>
      <c r="D44" s="57"/>
      <c r="E44" s="57"/>
      <c r="F44" s="57"/>
    </row>
    <row r="45" spans="1:6" ht="12" customHeight="1" x14ac:dyDescent="0.25">
      <c r="A45" s="56" t="s">
        <v>400</v>
      </c>
      <c r="B45" s="57"/>
      <c r="C45" s="57"/>
      <c r="D45" s="57"/>
      <c r="E45" s="57"/>
      <c r="F45" s="57"/>
    </row>
    <row r="46" spans="1:6" ht="12" customHeight="1" x14ac:dyDescent="0.25">
      <c r="A46" s="56" t="s">
        <v>396</v>
      </c>
      <c r="B46" s="57"/>
      <c r="C46" s="57"/>
      <c r="D46" s="57"/>
      <c r="E46" s="57"/>
      <c r="F46" s="57"/>
    </row>
    <row r="47" spans="1:6" ht="12" customHeight="1" x14ac:dyDescent="0.25">
      <c r="A47" s="56" t="s">
        <v>344</v>
      </c>
      <c r="B47" s="57"/>
      <c r="C47" s="57"/>
      <c r="D47" s="57"/>
      <c r="E47" s="57"/>
      <c r="F47" s="57"/>
    </row>
    <row r="48" spans="1:6" ht="12" customHeight="1" x14ac:dyDescent="0.25">
      <c r="A48" s="55" t="s">
        <v>25</v>
      </c>
      <c r="B48" s="52">
        <v>103.99999999999999</v>
      </c>
      <c r="C48" s="52">
        <v>108.99999999999999</v>
      </c>
      <c r="D48" s="52">
        <v>95</v>
      </c>
      <c r="E48" s="52">
        <v>91.5</v>
      </c>
      <c r="F48" s="52">
        <v>102.49999999999999</v>
      </c>
    </row>
    <row r="49" spans="1:9" ht="12" customHeight="1" x14ac:dyDescent="0.25">
      <c r="A49" s="56" t="s">
        <v>398</v>
      </c>
      <c r="B49" s="57"/>
      <c r="C49" s="57"/>
      <c r="D49" s="57"/>
      <c r="E49" s="57"/>
      <c r="F49" s="57"/>
    </row>
    <row r="50" spans="1:9" ht="12" customHeight="1" x14ac:dyDescent="0.25">
      <c r="A50" s="56" t="s">
        <v>401</v>
      </c>
      <c r="B50" s="57"/>
      <c r="C50" s="57"/>
      <c r="D50" s="57"/>
      <c r="E50" s="57"/>
      <c r="F50" s="57"/>
    </row>
    <row r="51" spans="1:9" ht="12" customHeight="1" x14ac:dyDescent="0.25">
      <c r="A51" s="53" t="s">
        <v>170</v>
      </c>
      <c r="B51" s="68"/>
      <c r="C51" s="68"/>
      <c r="D51" s="68"/>
      <c r="E51" s="68"/>
      <c r="F51" s="68"/>
    </row>
    <row r="52" spans="1:9" ht="12" customHeight="1" x14ac:dyDescent="0.25">
      <c r="A52" s="55" t="s">
        <v>175</v>
      </c>
      <c r="B52" s="52">
        <v>90.5</v>
      </c>
      <c r="C52" s="52">
        <v>99.5</v>
      </c>
      <c r="D52" s="52">
        <v>103.66666666666667</v>
      </c>
      <c r="E52" s="52">
        <v>108.33333333333336</v>
      </c>
      <c r="F52" s="52">
        <v>121.83333330000001</v>
      </c>
      <c r="I52" s="214"/>
    </row>
    <row r="53" spans="1:9" ht="12" customHeight="1" x14ac:dyDescent="0.25">
      <c r="A53" s="115" t="s">
        <v>28</v>
      </c>
      <c r="B53" s="57">
        <v>9</v>
      </c>
      <c r="C53" s="57">
        <v>7</v>
      </c>
      <c r="D53" s="57">
        <v>5</v>
      </c>
      <c r="E53" s="57">
        <v>7</v>
      </c>
      <c r="F53" s="57">
        <v>9</v>
      </c>
      <c r="I53" s="215"/>
    </row>
    <row r="54" spans="1:9" ht="12" customHeight="1" x14ac:dyDescent="0.25">
      <c r="A54" s="115" t="s">
        <v>29</v>
      </c>
      <c r="B54" s="57" t="s">
        <v>17</v>
      </c>
      <c r="C54" s="57" t="s">
        <v>17</v>
      </c>
      <c r="D54" s="57" t="s">
        <v>17</v>
      </c>
      <c r="E54" s="57" t="s">
        <v>17</v>
      </c>
      <c r="F54" s="57">
        <v>1</v>
      </c>
      <c r="I54" s="215"/>
    </row>
    <row r="55" spans="1:9" ht="12" customHeight="1" x14ac:dyDescent="0.25">
      <c r="A55" s="115" t="s">
        <v>26</v>
      </c>
      <c r="B55" s="57">
        <v>6</v>
      </c>
      <c r="C55" s="57">
        <v>8</v>
      </c>
      <c r="D55" s="57">
        <v>7</v>
      </c>
      <c r="E55" s="57">
        <v>5</v>
      </c>
      <c r="F55" s="57">
        <v>5</v>
      </c>
      <c r="I55" s="215"/>
    </row>
    <row r="56" spans="1:9" ht="12" customHeight="1" x14ac:dyDescent="0.25">
      <c r="A56" s="115" t="s">
        <v>30</v>
      </c>
      <c r="B56" s="57">
        <v>64.5</v>
      </c>
      <c r="C56" s="57">
        <v>71.5</v>
      </c>
      <c r="D56" s="57">
        <v>78</v>
      </c>
      <c r="E56" s="57">
        <v>85.666666666666686</v>
      </c>
      <c r="F56" s="57">
        <v>93.166666669999998</v>
      </c>
      <c r="I56" s="215"/>
    </row>
    <row r="57" spans="1:9" ht="12" customHeight="1" x14ac:dyDescent="0.25">
      <c r="A57" s="116" t="s">
        <v>305</v>
      </c>
      <c r="B57" s="57">
        <v>8</v>
      </c>
      <c r="C57" s="57">
        <v>11</v>
      </c>
      <c r="D57" s="57">
        <v>8.6666666666666661</v>
      </c>
      <c r="E57" s="57">
        <v>9.6666666666666661</v>
      </c>
      <c r="F57" s="57">
        <v>12.66666667</v>
      </c>
      <c r="I57" s="215"/>
    </row>
    <row r="58" spans="1:9" ht="12" customHeight="1" x14ac:dyDescent="0.25">
      <c r="A58" s="116" t="s">
        <v>31</v>
      </c>
      <c r="B58" s="97">
        <v>3</v>
      </c>
      <c r="C58" s="97">
        <v>2</v>
      </c>
      <c r="D58" s="97">
        <v>5</v>
      </c>
      <c r="E58" s="97">
        <v>1</v>
      </c>
      <c r="F58" s="97">
        <v>1</v>
      </c>
      <c r="I58" s="215"/>
    </row>
    <row r="59" spans="1:9" ht="12" customHeight="1" x14ac:dyDescent="0.25">
      <c r="A59" s="117" t="s">
        <v>176</v>
      </c>
      <c r="B59" s="174">
        <v>59.500000000000007</v>
      </c>
      <c r="C59" s="174">
        <v>65.5</v>
      </c>
      <c r="D59" s="174">
        <v>67</v>
      </c>
      <c r="E59" s="174">
        <v>75.666666666666671</v>
      </c>
      <c r="F59" s="174">
        <v>83.166666669999998</v>
      </c>
      <c r="G59" s="216"/>
      <c r="H59" s="217"/>
      <c r="I59" s="218"/>
    </row>
    <row r="60" spans="1:9" ht="12" customHeight="1" x14ac:dyDescent="0.25">
      <c r="A60" s="117" t="s">
        <v>177</v>
      </c>
      <c r="B60" s="174">
        <v>15</v>
      </c>
      <c r="C60" s="174">
        <v>18</v>
      </c>
      <c r="D60" s="174">
        <v>17</v>
      </c>
      <c r="E60" s="174">
        <v>17.999999999999996</v>
      </c>
      <c r="F60" s="174">
        <v>46</v>
      </c>
      <c r="G60" s="216"/>
      <c r="H60" s="217"/>
      <c r="I60" s="218"/>
    </row>
    <row r="61" spans="1:9" ht="12" customHeight="1" x14ac:dyDescent="0.25">
      <c r="A61" s="53" t="s">
        <v>179</v>
      </c>
      <c r="B61" s="54"/>
      <c r="C61" s="54"/>
      <c r="D61" s="54"/>
      <c r="E61" s="54"/>
      <c r="F61" s="54"/>
      <c r="G61" s="216"/>
      <c r="H61" s="217"/>
      <c r="I61" s="218"/>
    </row>
    <row r="62" spans="1:9" ht="12" customHeight="1" x14ac:dyDescent="0.25">
      <c r="A62" s="60" t="s">
        <v>9</v>
      </c>
      <c r="B62" s="57">
        <v>627.08333333333326</v>
      </c>
      <c r="C62" s="57">
        <v>685.41666666666697</v>
      </c>
      <c r="D62" s="57">
        <v>676.50000000000034</v>
      </c>
      <c r="E62" s="57">
        <v>728.8666666666669</v>
      </c>
      <c r="F62" s="57">
        <v>813.45</v>
      </c>
      <c r="G62" s="216"/>
      <c r="H62" s="217"/>
    </row>
    <row r="63" spans="1:9" ht="12" customHeight="1" x14ac:dyDescent="0.25">
      <c r="A63" s="60" t="s">
        <v>10</v>
      </c>
      <c r="B63" s="57">
        <v>186.18571428571428</v>
      </c>
      <c r="C63" s="57">
        <v>181.98333333333332</v>
      </c>
      <c r="D63" s="57">
        <v>180.09444444444455</v>
      </c>
      <c r="E63" s="57">
        <v>178.34444444444446</v>
      </c>
      <c r="F63" s="57">
        <v>177.4277778</v>
      </c>
      <c r="G63" s="216"/>
      <c r="H63" s="217"/>
    </row>
    <row r="64" spans="1:9" ht="12" customHeight="1" x14ac:dyDescent="0.25">
      <c r="A64" s="60" t="s">
        <v>14</v>
      </c>
      <c r="B64" s="57">
        <v>54.083333333333343</v>
      </c>
      <c r="C64" s="57">
        <v>57.750000000000007</v>
      </c>
      <c r="D64" s="57">
        <v>58.433333333333337</v>
      </c>
      <c r="E64" s="57">
        <v>67.266666666666666</v>
      </c>
      <c r="F64" s="57">
        <v>69.766666670000006</v>
      </c>
      <c r="G64" s="216"/>
    </row>
    <row r="65" spans="1:6" ht="12" customHeight="1" x14ac:dyDescent="0.25">
      <c r="A65" s="60" t="s">
        <v>3</v>
      </c>
      <c r="B65" s="57">
        <v>101.28333333333335</v>
      </c>
      <c r="C65" s="57">
        <v>92.533333333333331</v>
      </c>
      <c r="D65" s="57">
        <v>86.9</v>
      </c>
      <c r="E65" s="57">
        <v>90.233333333333334</v>
      </c>
      <c r="F65" s="57">
        <v>97.483333329999994</v>
      </c>
    </row>
    <row r="66" spans="1:6" ht="12" customHeight="1" x14ac:dyDescent="0.25">
      <c r="A66" s="60" t="s">
        <v>12</v>
      </c>
      <c r="B66" s="57">
        <v>22.5</v>
      </c>
      <c r="C66" s="57">
        <v>20.333333333333332</v>
      </c>
      <c r="D66" s="57">
        <v>18.166666666666664</v>
      </c>
      <c r="E66" s="57">
        <v>17.083333333333332</v>
      </c>
      <c r="F66" s="57">
        <v>18.083333329999999</v>
      </c>
    </row>
    <row r="67" spans="1:6" ht="12" customHeight="1" x14ac:dyDescent="0.25">
      <c r="A67" s="60" t="s">
        <v>7</v>
      </c>
      <c r="B67" s="57">
        <v>76.161904761904765</v>
      </c>
      <c r="C67" s="57">
        <v>72.899999999999991</v>
      </c>
      <c r="D67" s="57">
        <v>72.305555555555543</v>
      </c>
      <c r="E67" s="57">
        <v>70.038888888888891</v>
      </c>
      <c r="F67" s="57">
        <v>72.038888889999996</v>
      </c>
    </row>
    <row r="68" spans="1:6" ht="12" customHeight="1" x14ac:dyDescent="0.25">
      <c r="A68" s="60" t="s">
        <v>5</v>
      </c>
      <c r="B68" s="57">
        <v>123.33333333333331</v>
      </c>
      <c r="C68" s="57">
        <v>126.33333333333334</v>
      </c>
      <c r="D68" s="57">
        <v>121.47777777777779</v>
      </c>
      <c r="E68" s="57">
        <v>126.54444444444442</v>
      </c>
      <c r="F68" s="57">
        <v>137.62777779999999</v>
      </c>
    </row>
    <row r="69" spans="1:6" ht="12" customHeight="1" x14ac:dyDescent="0.25">
      <c r="A69" s="60" t="s">
        <v>119</v>
      </c>
      <c r="B69" s="57">
        <v>92.4</v>
      </c>
      <c r="C69" s="57">
        <v>77.7</v>
      </c>
      <c r="D69" s="57">
        <v>94.333333333333329</v>
      </c>
      <c r="E69" s="57">
        <v>98.083333333333329</v>
      </c>
      <c r="F69" s="57">
        <v>103.05</v>
      </c>
    </row>
    <row r="70" spans="1:6" ht="12" customHeight="1" x14ac:dyDescent="0.25">
      <c r="A70" s="60" t="s">
        <v>8</v>
      </c>
      <c r="B70" s="57">
        <v>102.36904761904761</v>
      </c>
      <c r="C70" s="57">
        <v>106.16666666666664</v>
      </c>
      <c r="D70" s="57">
        <v>59.750000000000007</v>
      </c>
      <c r="E70" s="57">
        <v>89.583333333333329</v>
      </c>
      <c r="F70" s="57">
        <v>103.5333333</v>
      </c>
    </row>
    <row r="71" spans="1:6" ht="12" customHeight="1" x14ac:dyDescent="0.25">
      <c r="A71" s="60" t="s">
        <v>13</v>
      </c>
      <c r="B71" s="57">
        <v>26.666666666666664</v>
      </c>
      <c r="C71" s="57">
        <v>31.166666666666664</v>
      </c>
      <c r="D71" s="57">
        <v>44.2</v>
      </c>
      <c r="E71" s="57">
        <v>37.700000000000003</v>
      </c>
      <c r="F71" s="57">
        <v>41.533333329999998</v>
      </c>
    </row>
    <row r="72" spans="1:6" ht="12" customHeight="1" x14ac:dyDescent="0.25">
      <c r="A72" s="60" t="s">
        <v>2</v>
      </c>
      <c r="B72" s="57">
        <v>198.41666666666671</v>
      </c>
      <c r="C72" s="57">
        <v>195.86666666666667</v>
      </c>
      <c r="D72" s="57">
        <v>204.66666666666666</v>
      </c>
      <c r="E72" s="57">
        <v>191.25000000000003</v>
      </c>
      <c r="F72" s="57">
        <v>215.58333329999999</v>
      </c>
    </row>
    <row r="73" spans="1:6" ht="12" customHeight="1" x14ac:dyDescent="0.25">
      <c r="A73" s="60" t="s">
        <v>11</v>
      </c>
      <c r="B73" s="57">
        <v>81.916666666666657</v>
      </c>
      <c r="C73" s="57">
        <v>94.916666666666657</v>
      </c>
      <c r="D73" s="57">
        <v>88.249999999999986</v>
      </c>
      <c r="E73" s="57">
        <v>92.000000000000014</v>
      </c>
      <c r="F73" s="57">
        <v>100.66666669999999</v>
      </c>
    </row>
    <row r="74" spans="1:6" ht="12" customHeight="1" x14ac:dyDescent="0.25">
      <c r="A74" s="60" t="s">
        <v>4</v>
      </c>
      <c r="B74" s="57">
        <v>59.166666666666679</v>
      </c>
      <c r="C74" s="57">
        <v>63.333333333333336</v>
      </c>
      <c r="D74" s="57">
        <v>67.833333333333314</v>
      </c>
      <c r="E74" s="57">
        <v>68.166666666666671</v>
      </c>
      <c r="F74" s="57">
        <v>85.333333330000002</v>
      </c>
    </row>
    <row r="75" spans="1:6" ht="12" customHeight="1" x14ac:dyDescent="0.25">
      <c r="A75" s="161" t="s">
        <v>6</v>
      </c>
      <c r="B75" s="162">
        <v>179.56666666666663</v>
      </c>
      <c r="C75" s="162">
        <v>138.23333333333335</v>
      </c>
      <c r="D75" s="162">
        <v>130.85555555555558</v>
      </c>
      <c r="E75" s="162">
        <v>142.85555555555555</v>
      </c>
      <c r="F75" s="162">
        <v>164.27222219999999</v>
      </c>
    </row>
    <row r="77" spans="1:6" ht="12" customHeight="1" x14ac:dyDescent="0.25">
      <c r="F77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8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J77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5" width="6.42578125" style="43" customWidth="1"/>
    <col min="6" max="8" width="5.7109375" style="43" customWidth="1"/>
    <col min="9" max="9" width="7.140625" style="43" customWidth="1"/>
    <col min="10" max="16384" width="9.140625" style="43"/>
  </cols>
  <sheetData>
    <row r="1" spans="1:9" s="46" customFormat="1" ht="12" customHeight="1" x14ac:dyDescent="0.25">
      <c r="A1" s="47" t="s">
        <v>493</v>
      </c>
      <c r="B1" s="47"/>
      <c r="C1" s="47"/>
      <c r="D1" s="47"/>
      <c r="E1" s="47"/>
      <c r="F1" s="47"/>
      <c r="G1" s="47"/>
      <c r="H1" s="47"/>
      <c r="I1" s="47"/>
    </row>
    <row r="2" spans="1:9" ht="12" customHeight="1" x14ac:dyDescent="0.25">
      <c r="C2" s="76"/>
      <c r="E2" s="76"/>
      <c r="F2" s="76"/>
      <c r="G2" s="76"/>
      <c r="H2" s="76"/>
      <c r="I2" s="76" t="s">
        <v>89</v>
      </c>
    </row>
    <row r="3" spans="1:9" ht="12" customHeight="1" x14ac:dyDescent="0.25">
      <c r="A3" s="49"/>
      <c r="B3" s="201" t="s">
        <v>318</v>
      </c>
      <c r="C3" s="201" t="s">
        <v>319</v>
      </c>
      <c r="D3" s="201" t="s">
        <v>320</v>
      </c>
      <c r="E3" s="201" t="s">
        <v>321</v>
      </c>
      <c r="F3" s="202" t="s">
        <v>185</v>
      </c>
      <c r="G3" s="202" t="s">
        <v>186</v>
      </c>
      <c r="H3" s="203">
        <v>2012</v>
      </c>
      <c r="I3" s="50" t="s">
        <v>58</v>
      </c>
    </row>
    <row r="4" spans="1:9" ht="12" customHeight="1" x14ac:dyDescent="0.25">
      <c r="A4" s="51" t="s">
        <v>0</v>
      </c>
      <c r="B4" s="52">
        <v>4</v>
      </c>
      <c r="C4" s="52">
        <v>91.5</v>
      </c>
      <c r="D4" s="52">
        <v>270.25</v>
      </c>
      <c r="E4" s="52">
        <v>844.6333333</v>
      </c>
      <c r="F4" s="104">
        <v>249.1333333</v>
      </c>
      <c r="G4" s="104">
        <v>319.66666670000001</v>
      </c>
      <c r="H4" s="105">
        <v>420.66666670000001</v>
      </c>
      <c r="I4" s="52">
        <v>2199.85</v>
      </c>
    </row>
    <row r="5" spans="1:9" ht="12" customHeight="1" x14ac:dyDescent="0.25">
      <c r="A5" s="53" t="s">
        <v>290</v>
      </c>
      <c r="B5" s="54"/>
      <c r="C5" s="54"/>
      <c r="D5" s="54"/>
      <c r="E5" s="54"/>
      <c r="F5" s="113"/>
      <c r="G5" s="113"/>
      <c r="H5" s="114"/>
      <c r="I5" s="54"/>
    </row>
    <row r="6" spans="1:9" ht="12" customHeight="1" x14ac:dyDescent="0.25">
      <c r="A6" s="55" t="s">
        <v>297</v>
      </c>
      <c r="B6" s="52" t="s">
        <v>17</v>
      </c>
      <c r="C6" s="52">
        <v>2.5</v>
      </c>
      <c r="D6" s="52">
        <v>4</v>
      </c>
      <c r="E6" s="52">
        <v>92.583333330000002</v>
      </c>
      <c r="F6" s="104">
        <v>56.166666669999998</v>
      </c>
      <c r="G6" s="104">
        <v>103.3</v>
      </c>
      <c r="H6" s="105">
        <v>141.75</v>
      </c>
      <c r="I6" s="52">
        <v>400.3</v>
      </c>
    </row>
    <row r="7" spans="1:9" ht="12" customHeight="1" x14ac:dyDescent="0.25">
      <c r="A7" s="55" t="s">
        <v>298</v>
      </c>
      <c r="B7" s="52" t="s">
        <v>17</v>
      </c>
      <c r="C7" s="52">
        <v>5</v>
      </c>
      <c r="D7" s="52">
        <v>30.166666670000001</v>
      </c>
      <c r="E7" s="52">
        <v>88.416666669999998</v>
      </c>
      <c r="F7" s="104">
        <v>38.366666670000001</v>
      </c>
      <c r="G7" s="104">
        <v>35.566666669999996</v>
      </c>
      <c r="H7" s="105">
        <v>47.916666669999998</v>
      </c>
      <c r="I7" s="52">
        <v>245.43333329999999</v>
      </c>
    </row>
    <row r="8" spans="1:9" ht="12" customHeight="1" x14ac:dyDescent="0.25">
      <c r="A8" s="56" t="s">
        <v>183</v>
      </c>
      <c r="B8" s="57" t="s">
        <v>17</v>
      </c>
      <c r="C8" s="57">
        <v>5</v>
      </c>
      <c r="D8" s="57">
        <v>30.166666670000001</v>
      </c>
      <c r="E8" s="57">
        <v>63.416666669999998</v>
      </c>
      <c r="F8" s="71">
        <v>30.033333330000001</v>
      </c>
      <c r="G8" s="71">
        <v>22.06666667</v>
      </c>
      <c r="H8" s="110">
        <v>30.916666670000001</v>
      </c>
      <c r="I8" s="57">
        <v>181.6</v>
      </c>
    </row>
    <row r="9" spans="1:9" ht="12" customHeight="1" x14ac:dyDescent="0.25">
      <c r="A9" s="56" t="s">
        <v>291</v>
      </c>
      <c r="B9" s="57" t="s">
        <v>17</v>
      </c>
      <c r="C9" s="57" t="s">
        <v>17</v>
      </c>
      <c r="D9" s="57" t="s">
        <v>17</v>
      </c>
      <c r="E9" s="57">
        <v>25</v>
      </c>
      <c r="F9" s="71">
        <v>8.3333333330000006</v>
      </c>
      <c r="G9" s="71">
        <v>13.5</v>
      </c>
      <c r="H9" s="110">
        <v>17</v>
      </c>
      <c r="I9" s="57">
        <v>63.833333330000002</v>
      </c>
    </row>
    <row r="10" spans="1:9" ht="12" customHeight="1" x14ac:dyDescent="0.25">
      <c r="A10" s="55" t="s">
        <v>295</v>
      </c>
      <c r="B10" s="52">
        <v>1</v>
      </c>
      <c r="C10" s="52">
        <v>63.5</v>
      </c>
      <c r="D10" s="52">
        <v>179</v>
      </c>
      <c r="E10" s="52">
        <v>503.16666670000001</v>
      </c>
      <c r="F10" s="104">
        <v>109</v>
      </c>
      <c r="G10" s="104">
        <v>125.4666667</v>
      </c>
      <c r="H10" s="105">
        <v>169.08333329999999</v>
      </c>
      <c r="I10" s="52">
        <v>1150.2166669999999</v>
      </c>
    </row>
    <row r="11" spans="1:9" ht="12" customHeight="1" x14ac:dyDescent="0.25">
      <c r="A11" s="56" t="s">
        <v>296</v>
      </c>
      <c r="B11" s="97">
        <v>1</v>
      </c>
      <c r="C11" s="97">
        <v>3.5</v>
      </c>
      <c r="D11" s="97">
        <v>5</v>
      </c>
      <c r="E11" s="97">
        <v>4.5</v>
      </c>
      <c r="F11" s="67">
        <v>1</v>
      </c>
      <c r="G11" s="67" t="s">
        <v>17</v>
      </c>
      <c r="H11" s="112">
        <v>1.8333333329999999</v>
      </c>
      <c r="I11" s="97">
        <v>16.833333329999999</v>
      </c>
    </row>
    <row r="12" spans="1:9" ht="12" customHeight="1" x14ac:dyDescent="0.25">
      <c r="A12" s="56" t="s">
        <v>286</v>
      </c>
      <c r="B12" s="57" t="s">
        <v>17</v>
      </c>
      <c r="C12" s="57">
        <v>29</v>
      </c>
      <c r="D12" s="57">
        <v>106.33333330000001</v>
      </c>
      <c r="E12" s="57">
        <v>272.66666670000001</v>
      </c>
      <c r="F12" s="71">
        <v>57.333333330000002</v>
      </c>
      <c r="G12" s="71">
        <v>79.066666670000004</v>
      </c>
      <c r="H12" s="110">
        <v>109.16666669999999</v>
      </c>
      <c r="I12" s="57">
        <v>653.56666670000004</v>
      </c>
    </row>
    <row r="13" spans="1:9" ht="12" customHeight="1" x14ac:dyDescent="0.25">
      <c r="A13" s="56" t="s">
        <v>287</v>
      </c>
      <c r="B13" s="57" t="s">
        <v>17</v>
      </c>
      <c r="C13" s="57">
        <v>31</v>
      </c>
      <c r="D13" s="57">
        <v>67.666666669999998</v>
      </c>
      <c r="E13" s="57">
        <v>226</v>
      </c>
      <c r="F13" s="71">
        <v>50.666666669999998</v>
      </c>
      <c r="G13" s="71">
        <v>46.4</v>
      </c>
      <c r="H13" s="110">
        <v>58.083333330000002</v>
      </c>
      <c r="I13" s="57">
        <v>479.81666669999998</v>
      </c>
    </row>
    <row r="14" spans="1:9" ht="12" customHeight="1" x14ac:dyDescent="0.25">
      <c r="A14" s="55" t="s">
        <v>292</v>
      </c>
      <c r="B14" s="52">
        <v>3</v>
      </c>
      <c r="C14" s="52">
        <v>8.5</v>
      </c>
      <c r="D14" s="52">
        <v>53.083333330000002</v>
      </c>
      <c r="E14" s="52">
        <v>153.8833333</v>
      </c>
      <c r="F14" s="104">
        <v>41.766666669999999</v>
      </c>
      <c r="G14" s="104">
        <v>50.833333330000002</v>
      </c>
      <c r="H14" s="105">
        <v>55.25</v>
      </c>
      <c r="I14" s="52">
        <v>366.31666669999998</v>
      </c>
    </row>
    <row r="15" spans="1:9" ht="12" customHeight="1" x14ac:dyDescent="0.25">
      <c r="A15" s="56" t="s">
        <v>288</v>
      </c>
      <c r="B15" s="57">
        <v>2</v>
      </c>
      <c r="C15" s="57">
        <v>4</v>
      </c>
      <c r="D15" s="57">
        <v>20.083333329999999</v>
      </c>
      <c r="E15" s="57">
        <v>63.4</v>
      </c>
      <c r="F15" s="71">
        <v>16.600000000000001</v>
      </c>
      <c r="G15" s="71">
        <v>24.416666670000001</v>
      </c>
      <c r="H15" s="110">
        <v>27.583333329999999</v>
      </c>
      <c r="I15" s="57">
        <v>158.08333329999999</v>
      </c>
    </row>
    <row r="16" spans="1:9" ht="12" customHeight="1" x14ac:dyDescent="0.25">
      <c r="A16" s="56" t="s">
        <v>289</v>
      </c>
      <c r="B16" s="57">
        <v>1</v>
      </c>
      <c r="C16" s="57">
        <v>4.5</v>
      </c>
      <c r="D16" s="57">
        <v>33</v>
      </c>
      <c r="E16" s="57">
        <v>90.483333329999994</v>
      </c>
      <c r="F16" s="71">
        <v>25.166666670000001</v>
      </c>
      <c r="G16" s="71">
        <v>26.416666670000001</v>
      </c>
      <c r="H16" s="110">
        <v>27.666666670000001</v>
      </c>
      <c r="I16" s="57">
        <v>208.2333333</v>
      </c>
    </row>
    <row r="17" spans="1:10" ht="12" customHeight="1" x14ac:dyDescent="0.25">
      <c r="A17" s="55" t="s">
        <v>293</v>
      </c>
      <c r="B17" s="52" t="s">
        <v>17</v>
      </c>
      <c r="C17" s="52">
        <v>12</v>
      </c>
      <c r="D17" s="52">
        <v>4</v>
      </c>
      <c r="E17" s="52">
        <v>6.5833333329999997</v>
      </c>
      <c r="F17" s="104">
        <v>3.8333333330000001</v>
      </c>
      <c r="G17" s="104">
        <v>4.5</v>
      </c>
      <c r="H17" s="105">
        <v>6.6666666670000003</v>
      </c>
      <c r="I17" s="52">
        <v>37.583333330000002</v>
      </c>
    </row>
    <row r="18" spans="1:10" ht="12" customHeight="1" x14ac:dyDescent="0.25">
      <c r="A18" s="53" t="s">
        <v>263</v>
      </c>
      <c r="B18" s="54"/>
      <c r="C18" s="54"/>
      <c r="D18" s="54"/>
      <c r="E18" s="54"/>
      <c r="F18" s="113"/>
      <c r="G18" s="113"/>
      <c r="H18" s="114"/>
      <c r="I18" s="54"/>
    </row>
    <row r="19" spans="1:10" ht="12" customHeight="1" x14ac:dyDescent="0.25">
      <c r="A19" s="160" t="s">
        <v>265</v>
      </c>
      <c r="B19" s="97">
        <v>4</v>
      </c>
      <c r="C19" s="97">
        <v>85.961904759999996</v>
      </c>
      <c r="D19" s="97">
        <v>255.19226190000001</v>
      </c>
      <c r="E19" s="97">
        <v>748.11081530000001</v>
      </c>
      <c r="F19" s="67">
        <v>222.8528968</v>
      </c>
      <c r="G19" s="67">
        <v>278.68747639999998</v>
      </c>
      <c r="H19" s="112">
        <v>372.48733770000001</v>
      </c>
      <c r="I19" s="131">
        <v>1967.2926930000001</v>
      </c>
    </row>
    <row r="20" spans="1:10" ht="12" customHeight="1" x14ac:dyDescent="0.25">
      <c r="A20" s="160" t="s">
        <v>266</v>
      </c>
      <c r="B20" s="97" t="s">
        <v>17</v>
      </c>
      <c r="C20" s="97">
        <v>5.2880952380000004</v>
      </c>
      <c r="D20" s="97">
        <v>12.70238095</v>
      </c>
      <c r="E20" s="97">
        <v>78.596392499999993</v>
      </c>
      <c r="F20" s="67">
        <v>21.330158730000001</v>
      </c>
      <c r="G20" s="67">
        <v>36.489922579999998</v>
      </c>
      <c r="H20" s="112">
        <v>44.517352090000003</v>
      </c>
      <c r="I20" s="131">
        <v>198.92430210000001</v>
      </c>
      <c r="J20" s="62"/>
    </row>
    <row r="21" spans="1:10" ht="12" customHeight="1" x14ac:dyDescent="0.25">
      <c r="A21" s="160" t="s">
        <v>264</v>
      </c>
      <c r="B21" s="97" t="s">
        <v>17</v>
      </c>
      <c r="C21" s="97" t="s">
        <v>17</v>
      </c>
      <c r="D21" s="97">
        <v>2.355357143</v>
      </c>
      <c r="E21" s="97">
        <v>17.926125540000001</v>
      </c>
      <c r="F21" s="67">
        <v>4.9502777780000002</v>
      </c>
      <c r="G21" s="67">
        <v>4.489267677</v>
      </c>
      <c r="H21" s="112">
        <v>3.6619769120000001</v>
      </c>
      <c r="I21" s="131">
        <v>33.633005050000001</v>
      </c>
    </row>
    <row r="22" spans="1:10" ht="12" customHeight="1" x14ac:dyDescent="0.25">
      <c r="A22" s="53" t="s">
        <v>173</v>
      </c>
      <c r="B22" s="54"/>
      <c r="C22" s="54"/>
      <c r="D22" s="54"/>
      <c r="E22" s="54"/>
      <c r="F22" s="113"/>
      <c r="G22" s="113"/>
      <c r="H22" s="114"/>
      <c r="I22" s="54"/>
    </row>
    <row r="23" spans="1:10" ht="12" customHeight="1" x14ac:dyDescent="0.25">
      <c r="A23" s="55" t="s">
        <v>18</v>
      </c>
      <c r="B23" s="52">
        <v>1</v>
      </c>
      <c r="C23" s="52">
        <v>10</v>
      </c>
      <c r="D23" s="52">
        <v>33</v>
      </c>
      <c r="E23" s="52">
        <v>147</v>
      </c>
      <c r="F23" s="52">
        <v>32.166666666666657</v>
      </c>
      <c r="G23" s="52">
        <v>39</v>
      </c>
      <c r="H23" s="204">
        <v>58.999999999999986</v>
      </c>
      <c r="I23" s="52">
        <v>321.16666666666663</v>
      </c>
    </row>
    <row r="24" spans="1:10" ht="12" customHeight="1" x14ac:dyDescent="0.25">
      <c r="A24" s="56" t="s">
        <v>378</v>
      </c>
      <c r="B24" s="57">
        <v>1</v>
      </c>
      <c r="C24" s="57">
        <v>7</v>
      </c>
      <c r="D24" s="57">
        <v>23</v>
      </c>
      <c r="E24" s="57">
        <v>106</v>
      </c>
      <c r="F24" s="71">
        <v>23.666666666666661</v>
      </c>
      <c r="G24" s="71">
        <v>23.999999999999996</v>
      </c>
      <c r="H24" s="110">
        <v>39.999999999999986</v>
      </c>
      <c r="I24" s="57">
        <v>224.66666666666663</v>
      </c>
    </row>
    <row r="25" spans="1:10" ht="12" customHeight="1" x14ac:dyDescent="0.25">
      <c r="A25" s="56" t="s">
        <v>379</v>
      </c>
      <c r="B25" s="57" t="s">
        <v>17</v>
      </c>
      <c r="C25" s="57">
        <v>2</v>
      </c>
      <c r="D25" s="57">
        <v>9</v>
      </c>
      <c r="E25" s="57">
        <v>28</v>
      </c>
      <c r="F25" s="71">
        <v>6.5</v>
      </c>
      <c r="G25" s="71">
        <v>11</v>
      </c>
      <c r="H25" s="110">
        <v>14</v>
      </c>
      <c r="I25" s="57">
        <v>70.5</v>
      </c>
    </row>
    <row r="26" spans="1:10" ht="12" customHeight="1" x14ac:dyDescent="0.25">
      <c r="A26" s="56" t="s">
        <v>377</v>
      </c>
      <c r="B26" s="57" t="s">
        <v>17</v>
      </c>
      <c r="C26" s="57">
        <v>1</v>
      </c>
      <c r="D26" s="57">
        <v>1</v>
      </c>
      <c r="E26" s="57">
        <v>13</v>
      </c>
      <c r="F26" s="71">
        <v>2</v>
      </c>
      <c r="G26" s="71">
        <v>3.9999999999999991</v>
      </c>
      <c r="H26" s="110">
        <v>5</v>
      </c>
      <c r="I26" s="57">
        <v>26</v>
      </c>
    </row>
    <row r="27" spans="1:10" ht="12" customHeight="1" x14ac:dyDescent="0.25">
      <c r="A27" s="55" t="s">
        <v>19</v>
      </c>
      <c r="B27" s="52" t="s">
        <v>17</v>
      </c>
      <c r="C27" s="52">
        <v>19</v>
      </c>
      <c r="D27" s="52">
        <v>64</v>
      </c>
      <c r="E27" s="52">
        <v>187</v>
      </c>
      <c r="F27" s="104">
        <v>65</v>
      </c>
      <c r="G27" s="104">
        <v>58</v>
      </c>
      <c r="H27" s="105">
        <v>95.5</v>
      </c>
      <c r="I27" s="52">
        <v>488.5</v>
      </c>
    </row>
    <row r="28" spans="1:10" ht="12" customHeight="1" x14ac:dyDescent="0.25">
      <c r="A28" s="56" t="s">
        <v>383</v>
      </c>
      <c r="B28" s="57" t="s">
        <v>17</v>
      </c>
      <c r="C28" s="57">
        <v>3</v>
      </c>
      <c r="D28" s="57">
        <v>17</v>
      </c>
      <c r="E28" s="57">
        <v>67</v>
      </c>
      <c r="F28" s="71">
        <v>23</v>
      </c>
      <c r="G28" s="71">
        <v>21.999999999999996</v>
      </c>
      <c r="H28" s="110">
        <v>29</v>
      </c>
      <c r="I28" s="57">
        <v>161</v>
      </c>
    </row>
    <row r="29" spans="1:10" ht="12" customHeight="1" x14ac:dyDescent="0.25">
      <c r="A29" s="56" t="s">
        <v>384</v>
      </c>
      <c r="B29" s="57" t="s">
        <v>17</v>
      </c>
      <c r="C29" s="57">
        <v>9</v>
      </c>
      <c r="D29" s="57">
        <v>26</v>
      </c>
      <c r="E29" s="57">
        <v>55</v>
      </c>
      <c r="F29" s="71">
        <v>26</v>
      </c>
      <c r="G29" s="71">
        <v>17</v>
      </c>
      <c r="H29" s="110">
        <v>35</v>
      </c>
      <c r="I29" s="57">
        <v>168</v>
      </c>
    </row>
    <row r="30" spans="1:10" ht="12" customHeight="1" x14ac:dyDescent="0.25">
      <c r="A30" s="56" t="s">
        <v>381</v>
      </c>
      <c r="B30" s="57" t="s">
        <v>17</v>
      </c>
      <c r="C30" s="57">
        <v>2</v>
      </c>
      <c r="D30" s="57">
        <v>9</v>
      </c>
      <c r="E30" s="57">
        <v>18</v>
      </c>
      <c r="F30" s="71">
        <v>6</v>
      </c>
      <c r="G30" s="71">
        <v>9</v>
      </c>
      <c r="H30" s="110">
        <v>13.999999999999998</v>
      </c>
      <c r="I30" s="57">
        <v>58</v>
      </c>
    </row>
    <row r="31" spans="1:10" ht="12" customHeight="1" x14ac:dyDescent="0.25">
      <c r="A31" s="56" t="s">
        <v>382</v>
      </c>
      <c r="B31" s="57" t="s">
        <v>17</v>
      </c>
      <c r="C31" s="57">
        <v>5</v>
      </c>
      <c r="D31" s="57">
        <v>12</v>
      </c>
      <c r="E31" s="57">
        <v>47</v>
      </c>
      <c r="F31" s="71">
        <v>10</v>
      </c>
      <c r="G31" s="71">
        <v>10</v>
      </c>
      <c r="H31" s="110">
        <v>17.5</v>
      </c>
      <c r="I31" s="57">
        <v>101.5</v>
      </c>
    </row>
    <row r="32" spans="1:10" ht="12" customHeight="1" x14ac:dyDescent="0.25">
      <c r="A32" s="55" t="s">
        <v>20</v>
      </c>
      <c r="B32" s="52" t="s">
        <v>17</v>
      </c>
      <c r="C32" s="52">
        <v>30.5</v>
      </c>
      <c r="D32" s="52">
        <v>81</v>
      </c>
      <c r="E32" s="52">
        <v>236.3</v>
      </c>
      <c r="F32" s="104">
        <v>71.299999999999983</v>
      </c>
      <c r="G32" s="104">
        <v>93.166666666666657</v>
      </c>
      <c r="H32" s="105">
        <v>104.66666666666666</v>
      </c>
      <c r="I32" s="52">
        <v>616.93333333333339</v>
      </c>
    </row>
    <row r="33" spans="1:9" ht="12" customHeight="1" x14ac:dyDescent="0.25">
      <c r="A33" s="56" t="s">
        <v>403</v>
      </c>
      <c r="B33" s="57" t="s">
        <v>17</v>
      </c>
      <c r="C33" s="57">
        <v>16</v>
      </c>
      <c r="D33" s="57">
        <v>43</v>
      </c>
      <c r="E33" s="57">
        <v>168.5</v>
      </c>
      <c r="F33" s="71">
        <v>52.499999999999986</v>
      </c>
      <c r="G33" s="71">
        <v>63.166666666666657</v>
      </c>
      <c r="H33" s="110">
        <v>68.666666666666657</v>
      </c>
      <c r="I33" s="57">
        <v>411.83333333333337</v>
      </c>
    </row>
    <row r="34" spans="1:9" ht="12" customHeight="1" x14ac:dyDescent="0.25">
      <c r="A34" s="56" t="s">
        <v>386</v>
      </c>
      <c r="B34" s="57" t="s">
        <v>17</v>
      </c>
      <c r="C34" s="57">
        <v>10.5</v>
      </c>
      <c r="D34" s="57">
        <v>27</v>
      </c>
      <c r="E34" s="57">
        <v>49</v>
      </c>
      <c r="F34" s="71">
        <v>13.999999999999993</v>
      </c>
      <c r="G34" s="71">
        <v>19</v>
      </c>
      <c r="H34" s="110">
        <v>30</v>
      </c>
      <c r="I34" s="57">
        <v>149.5</v>
      </c>
    </row>
    <row r="35" spans="1:9" ht="12" customHeight="1" x14ac:dyDescent="0.25">
      <c r="A35" s="56" t="s">
        <v>387</v>
      </c>
      <c r="B35" s="57" t="s">
        <v>17</v>
      </c>
      <c r="C35" s="57">
        <v>4</v>
      </c>
      <c r="D35" s="57">
        <v>11</v>
      </c>
      <c r="E35" s="57">
        <v>18.8</v>
      </c>
      <c r="F35" s="71">
        <v>4.8</v>
      </c>
      <c r="G35" s="71">
        <v>11</v>
      </c>
      <c r="H35" s="110">
        <v>6</v>
      </c>
      <c r="I35" s="57">
        <v>55.599999999999994</v>
      </c>
    </row>
    <row r="36" spans="1:9" ht="12" customHeight="1" x14ac:dyDescent="0.25">
      <c r="A36" s="55" t="s">
        <v>410</v>
      </c>
      <c r="B36" s="52" t="s">
        <v>17</v>
      </c>
      <c r="C36" s="52">
        <v>1</v>
      </c>
      <c r="D36" s="52">
        <v>7</v>
      </c>
      <c r="E36" s="52">
        <v>24.333333333333332</v>
      </c>
      <c r="F36" s="104">
        <v>3</v>
      </c>
      <c r="G36" s="104">
        <v>9</v>
      </c>
      <c r="H36" s="105">
        <v>11</v>
      </c>
      <c r="I36" s="52">
        <v>55.333333333333329</v>
      </c>
    </row>
    <row r="37" spans="1:9" ht="12" customHeight="1" x14ac:dyDescent="0.25">
      <c r="A37" s="55" t="s">
        <v>22</v>
      </c>
      <c r="B37" s="52" t="s">
        <v>17</v>
      </c>
      <c r="C37" s="52">
        <v>5</v>
      </c>
      <c r="D37" s="52">
        <v>18</v>
      </c>
      <c r="E37" s="52">
        <v>55.5</v>
      </c>
      <c r="F37" s="104">
        <v>10</v>
      </c>
      <c r="G37" s="104">
        <v>23.5</v>
      </c>
      <c r="H37" s="105">
        <v>28</v>
      </c>
      <c r="I37" s="52">
        <v>140</v>
      </c>
    </row>
    <row r="38" spans="1:9" ht="12" customHeight="1" x14ac:dyDescent="0.25">
      <c r="A38" s="55" t="s">
        <v>23</v>
      </c>
      <c r="B38" s="52">
        <v>2</v>
      </c>
      <c r="C38" s="52">
        <v>11</v>
      </c>
      <c r="D38" s="52">
        <v>33.25</v>
      </c>
      <c r="E38" s="52">
        <v>70</v>
      </c>
      <c r="F38" s="104">
        <v>24</v>
      </c>
      <c r="G38" s="104">
        <v>36</v>
      </c>
      <c r="H38" s="105">
        <v>45.5</v>
      </c>
      <c r="I38" s="52">
        <v>221.75</v>
      </c>
    </row>
    <row r="39" spans="1:9" ht="12" customHeight="1" x14ac:dyDescent="0.25">
      <c r="A39" s="56" t="s">
        <v>393</v>
      </c>
      <c r="B39" s="57" t="s">
        <v>17</v>
      </c>
      <c r="C39" s="57">
        <v>3</v>
      </c>
      <c r="D39" s="57">
        <v>4</v>
      </c>
      <c r="E39" s="57">
        <v>16</v>
      </c>
      <c r="F39" s="71">
        <v>6</v>
      </c>
      <c r="G39" s="71">
        <v>10</v>
      </c>
      <c r="H39" s="110">
        <v>4</v>
      </c>
      <c r="I39" s="57">
        <v>43</v>
      </c>
    </row>
    <row r="40" spans="1:9" ht="12" customHeight="1" x14ac:dyDescent="0.25">
      <c r="A40" s="56" t="s">
        <v>392</v>
      </c>
      <c r="B40" s="57">
        <v>1</v>
      </c>
      <c r="C40" s="57">
        <v>4</v>
      </c>
      <c r="D40" s="57">
        <v>16.5</v>
      </c>
      <c r="E40" s="57">
        <v>33</v>
      </c>
      <c r="F40" s="71">
        <v>5.9999999999999991</v>
      </c>
      <c r="G40" s="71">
        <v>15</v>
      </c>
      <c r="H40" s="110">
        <v>16.5</v>
      </c>
      <c r="I40" s="57">
        <v>92</v>
      </c>
    </row>
    <row r="41" spans="1:9" ht="12" customHeight="1" x14ac:dyDescent="0.25">
      <c r="A41" s="56" t="s">
        <v>391</v>
      </c>
      <c r="B41" s="57" t="s">
        <v>17</v>
      </c>
      <c r="C41" s="57">
        <v>0</v>
      </c>
      <c r="D41" s="57">
        <v>7.75</v>
      </c>
      <c r="E41" s="57">
        <v>12</v>
      </c>
      <c r="F41" s="71">
        <v>6.9999999999999991</v>
      </c>
      <c r="G41" s="71">
        <v>10</v>
      </c>
      <c r="H41" s="110">
        <v>19</v>
      </c>
      <c r="I41" s="57">
        <v>55.75</v>
      </c>
    </row>
    <row r="42" spans="1:9" ht="12" customHeight="1" x14ac:dyDescent="0.25">
      <c r="A42" s="56" t="s">
        <v>394</v>
      </c>
      <c r="B42" s="57">
        <v>1</v>
      </c>
      <c r="C42" s="57">
        <v>4</v>
      </c>
      <c r="D42" s="57">
        <v>5</v>
      </c>
      <c r="E42" s="57">
        <v>9</v>
      </c>
      <c r="F42" s="71">
        <v>5</v>
      </c>
      <c r="G42" s="71">
        <v>1</v>
      </c>
      <c r="H42" s="110">
        <v>6</v>
      </c>
      <c r="I42" s="57">
        <v>31</v>
      </c>
    </row>
    <row r="43" spans="1:9" ht="12" customHeight="1" x14ac:dyDescent="0.25">
      <c r="A43" s="55" t="s">
        <v>24</v>
      </c>
      <c r="B43" s="52">
        <v>1</v>
      </c>
      <c r="C43" s="52">
        <v>5</v>
      </c>
      <c r="D43" s="52">
        <v>22</v>
      </c>
      <c r="E43" s="52">
        <v>84</v>
      </c>
      <c r="F43" s="104">
        <v>31.666666666666664</v>
      </c>
      <c r="G43" s="104">
        <v>50</v>
      </c>
      <c r="H43" s="105">
        <v>60</v>
      </c>
      <c r="I43" s="52">
        <v>253.66666666666666</v>
      </c>
    </row>
    <row r="44" spans="1:9" ht="12" customHeight="1" x14ac:dyDescent="0.25">
      <c r="A44" s="56" t="s">
        <v>399</v>
      </c>
      <c r="B44" s="57" t="s">
        <v>17</v>
      </c>
      <c r="C44" s="57">
        <v>4</v>
      </c>
      <c r="D44" s="57">
        <v>14</v>
      </c>
      <c r="E44" s="57">
        <v>52</v>
      </c>
      <c r="F44" s="71">
        <v>26.999999999999996</v>
      </c>
      <c r="G44" s="71">
        <v>43</v>
      </c>
      <c r="H44" s="110">
        <v>50</v>
      </c>
      <c r="I44" s="57">
        <v>190</v>
      </c>
    </row>
    <row r="45" spans="1:9" ht="12" customHeight="1" x14ac:dyDescent="0.25">
      <c r="A45" s="56" t="s">
        <v>400</v>
      </c>
      <c r="B45" s="57" t="s">
        <v>17</v>
      </c>
      <c r="C45" s="57">
        <v>1</v>
      </c>
      <c r="D45" s="57">
        <v>6</v>
      </c>
      <c r="E45" s="57">
        <v>26</v>
      </c>
      <c r="F45" s="71">
        <v>3.6666666666666661</v>
      </c>
      <c r="G45" s="71">
        <v>3</v>
      </c>
      <c r="H45" s="110">
        <v>8</v>
      </c>
      <c r="I45" s="57">
        <v>47.666666666666664</v>
      </c>
    </row>
    <row r="46" spans="1:9" ht="12" customHeight="1" x14ac:dyDescent="0.25">
      <c r="A46" s="56" t="s">
        <v>396</v>
      </c>
      <c r="B46" s="57">
        <v>1</v>
      </c>
      <c r="C46" s="57" t="s">
        <v>17</v>
      </c>
      <c r="D46" s="57" t="s">
        <v>17</v>
      </c>
      <c r="E46" s="57" t="s">
        <v>17</v>
      </c>
      <c r="F46" s="71" t="s">
        <v>17</v>
      </c>
      <c r="G46" s="71">
        <v>1</v>
      </c>
      <c r="H46" s="110" t="s">
        <v>17</v>
      </c>
      <c r="I46" s="57">
        <v>2</v>
      </c>
    </row>
    <row r="47" spans="1:9" ht="12" customHeight="1" x14ac:dyDescent="0.25">
      <c r="A47" s="56" t="s">
        <v>344</v>
      </c>
      <c r="B47" s="57" t="s">
        <v>17</v>
      </c>
      <c r="C47" s="57" t="s">
        <v>17</v>
      </c>
      <c r="D47" s="57">
        <v>2</v>
      </c>
      <c r="E47" s="57">
        <v>6</v>
      </c>
      <c r="F47" s="71">
        <v>1</v>
      </c>
      <c r="G47" s="71">
        <v>3</v>
      </c>
      <c r="H47" s="110">
        <v>2</v>
      </c>
      <c r="I47" s="57">
        <v>14</v>
      </c>
    </row>
    <row r="48" spans="1:9" ht="12" customHeight="1" x14ac:dyDescent="0.25">
      <c r="A48" s="55" t="s">
        <v>25</v>
      </c>
      <c r="B48" s="52" t="s">
        <v>17</v>
      </c>
      <c r="C48" s="52">
        <v>10</v>
      </c>
      <c r="D48" s="52">
        <v>12</v>
      </c>
      <c r="E48" s="52">
        <v>40.5</v>
      </c>
      <c r="F48" s="104">
        <v>12</v>
      </c>
      <c r="G48" s="104">
        <v>11</v>
      </c>
      <c r="H48" s="105">
        <v>17</v>
      </c>
      <c r="I48" s="52">
        <v>102.5</v>
      </c>
    </row>
    <row r="49" spans="1:9" ht="12" customHeight="1" x14ac:dyDescent="0.25">
      <c r="A49" s="56" t="s">
        <v>398</v>
      </c>
      <c r="B49" s="57" t="s">
        <v>17</v>
      </c>
      <c r="C49" s="57">
        <v>9</v>
      </c>
      <c r="D49" s="57">
        <v>11</v>
      </c>
      <c r="E49" s="57">
        <v>35.5</v>
      </c>
      <c r="F49" s="71">
        <v>8</v>
      </c>
      <c r="G49" s="71">
        <v>7</v>
      </c>
      <c r="H49" s="110">
        <v>10</v>
      </c>
      <c r="I49" s="57">
        <v>80.5</v>
      </c>
    </row>
    <row r="50" spans="1:9" ht="12" customHeight="1" x14ac:dyDescent="0.25">
      <c r="A50" s="56" t="s">
        <v>401</v>
      </c>
      <c r="B50" s="57" t="s">
        <v>17</v>
      </c>
      <c r="C50" s="57">
        <v>1</v>
      </c>
      <c r="D50" s="57">
        <v>1</v>
      </c>
      <c r="E50" s="57">
        <v>5</v>
      </c>
      <c r="F50" s="71">
        <v>4</v>
      </c>
      <c r="G50" s="71">
        <v>4</v>
      </c>
      <c r="H50" s="110">
        <v>7</v>
      </c>
      <c r="I50" s="57">
        <v>22</v>
      </c>
    </row>
    <row r="51" spans="1:9" ht="12" customHeight="1" x14ac:dyDescent="0.25">
      <c r="A51" s="53" t="s">
        <v>170</v>
      </c>
      <c r="B51" s="68"/>
      <c r="C51" s="68"/>
      <c r="D51" s="68"/>
      <c r="E51" s="68"/>
      <c r="F51" s="190"/>
      <c r="G51" s="190"/>
      <c r="H51" s="191"/>
      <c r="I51" s="68"/>
    </row>
    <row r="52" spans="1:9" ht="12" customHeight="1" x14ac:dyDescent="0.25">
      <c r="A52" s="55" t="s">
        <v>175</v>
      </c>
      <c r="B52" s="52" t="s">
        <v>17</v>
      </c>
      <c r="C52" s="52">
        <v>4</v>
      </c>
      <c r="D52" s="52">
        <v>11</v>
      </c>
      <c r="E52" s="52">
        <v>51.5</v>
      </c>
      <c r="F52" s="104">
        <v>13.66666667</v>
      </c>
      <c r="G52" s="104">
        <v>18.666666670000001</v>
      </c>
      <c r="H52" s="105">
        <v>23</v>
      </c>
      <c r="I52" s="52">
        <v>121.83333330000001</v>
      </c>
    </row>
    <row r="53" spans="1:9" ht="12" customHeight="1" x14ac:dyDescent="0.25">
      <c r="A53" s="115" t="s">
        <v>28</v>
      </c>
      <c r="B53" s="57" t="s">
        <v>17</v>
      </c>
      <c r="C53" s="57" t="s">
        <v>17</v>
      </c>
      <c r="D53" s="57">
        <v>1</v>
      </c>
      <c r="E53" s="57">
        <v>3</v>
      </c>
      <c r="F53" s="71" t="s">
        <v>17</v>
      </c>
      <c r="G53" s="71">
        <v>3</v>
      </c>
      <c r="H53" s="110">
        <v>2</v>
      </c>
      <c r="I53" s="57">
        <v>9</v>
      </c>
    </row>
    <row r="54" spans="1:9" ht="12" customHeight="1" x14ac:dyDescent="0.25">
      <c r="A54" s="115" t="s">
        <v>29</v>
      </c>
      <c r="B54" s="57" t="s">
        <v>17</v>
      </c>
      <c r="C54" s="57" t="s">
        <v>17</v>
      </c>
      <c r="D54" s="57" t="s">
        <v>17</v>
      </c>
      <c r="E54" s="57" t="s">
        <v>17</v>
      </c>
      <c r="F54" s="71" t="s">
        <v>17</v>
      </c>
      <c r="G54" s="71" t="s">
        <v>17</v>
      </c>
      <c r="H54" s="110">
        <v>1</v>
      </c>
      <c r="I54" s="57">
        <v>1</v>
      </c>
    </row>
    <row r="55" spans="1:9" ht="12" customHeight="1" x14ac:dyDescent="0.25">
      <c r="A55" s="115" t="s">
        <v>26</v>
      </c>
      <c r="B55" s="57" t="s">
        <v>17</v>
      </c>
      <c r="C55" s="57" t="s">
        <v>17</v>
      </c>
      <c r="D55" s="57" t="s">
        <v>17</v>
      </c>
      <c r="E55" s="57">
        <v>3</v>
      </c>
      <c r="F55" s="71">
        <v>1</v>
      </c>
      <c r="G55" s="71" t="s">
        <v>17</v>
      </c>
      <c r="H55" s="110">
        <v>1</v>
      </c>
      <c r="I55" s="57">
        <v>5</v>
      </c>
    </row>
    <row r="56" spans="1:9" ht="12" customHeight="1" x14ac:dyDescent="0.25">
      <c r="A56" s="115" t="s">
        <v>30</v>
      </c>
      <c r="B56" s="57" t="s">
        <v>17</v>
      </c>
      <c r="C56" s="57">
        <v>4</v>
      </c>
      <c r="D56" s="57">
        <v>9</v>
      </c>
      <c r="E56" s="57">
        <v>40.5</v>
      </c>
      <c r="F56" s="71">
        <v>11</v>
      </c>
      <c r="G56" s="71">
        <v>13.66666667</v>
      </c>
      <c r="H56" s="110">
        <v>15</v>
      </c>
      <c r="I56" s="57">
        <v>93.166666669999998</v>
      </c>
    </row>
    <row r="57" spans="1:9" ht="12" customHeight="1" x14ac:dyDescent="0.25">
      <c r="A57" s="116" t="s">
        <v>305</v>
      </c>
      <c r="B57" s="57" t="s">
        <v>17</v>
      </c>
      <c r="C57" s="57" t="s">
        <v>17</v>
      </c>
      <c r="D57" s="57">
        <v>1</v>
      </c>
      <c r="E57" s="57">
        <v>5</v>
      </c>
      <c r="F57" s="71">
        <v>0.66666666699999999</v>
      </c>
      <c r="G57" s="71">
        <v>2</v>
      </c>
      <c r="H57" s="110">
        <v>4</v>
      </c>
      <c r="I57" s="57">
        <v>12.66666667</v>
      </c>
    </row>
    <row r="58" spans="1:9" ht="12" customHeight="1" x14ac:dyDescent="0.25">
      <c r="A58" s="116" t="s">
        <v>31</v>
      </c>
      <c r="B58" s="97" t="s">
        <v>17</v>
      </c>
      <c r="C58" s="97" t="s">
        <v>17</v>
      </c>
      <c r="D58" s="97" t="s">
        <v>17</v>
      </c>
      <c r="E58" s="97" t="s">
        <v>17</v>
      </c>
      <c r="F58" s="67">
        <v>1</v>
      </c>
      <c r="G58" s="67" t="s">
        <v>17</v>
      </c>
      <c r="H58" s="112" t="s">
        <v>17</v>
      </c>
      <c r="I58" s="97">
        <v>1</v>
      </c>
    </row>
    <row r="59" spans="1:9" ht="12" customHeight="1" x14ac:dyDescent="0.25">
      <c r="A59" s="117" t="s">
        <v>176</v>
      </c>
      <c r="B59" s="174" t="s">
        <v>17</v>
      </c>
      <c r="C59" s="174">
        <v>4</v>
      </c>
      <c r="D59" s="174">
        <v>8</v>
      </c>
      <c r="E59" s="174">
        <v>36.5</v>
      </c>
      <c r="F59" s="198">
        <v>6</v>
      </c>
      <c r="G59" s="198">
        <v>13.66666667</v>
      </c>
      <c r="H59" s="199">
        <v>15</v>
      </c>
      <c r="I59" s="174">
        <v>83.166666669999998</v>
      </c>
    </row>
    <row r="60" spans="1:9" ht="12" customHeight="1" x14ac:dyDescent="0.25">
      <c r="A60" s="117" t="s">
        <v>177</v>
      </c>
      <c r="B60" s="174" t="s">
        <v>17</v>
      </c>
      <c r="C60" s="174">
        <v>3</v>
      </c>
      <c r="D60" s="174">
        <v>5</v>
      </c>
      <c r="E60" s="174">
        <v>19</v>
      </c>
      <c r="F60" s="198">
        <v>5</v>
      </c>
      <c r="G60" s="198">
        <v>4</v>
      </c>
      <c r="H60" s="199">
        <v>10</v>
      </c>
      <c r="I60" s="174">
        <v>46</v>
      </c>
    </row>
    <row r="61" spans="1:9" ht="12" customHeight="1" x14ac:dyDescent="0.25">
      <c r="A61" s="53" t="s">
        <v>179</v>
      </c>
      <c r="B61" s="54"/>
      <c r="C61" s="54"/>
      <c r="D61" s="54"/>
      <c r="E61" s="54"/>
      <c r="F61" s="113"/>
      <c r="G61" s="113"/>
      <c r="H61" s="114"/>
      <c r="I61" s="54"/>
    </row>
    <row r="62" spans="1:9" ht="12" customHeight="1" x14ac:dyDescent="0.25">
      <c r="A62" s="60" t="s">
        <v>9</v>
      </c>
      <c r="B62" s="57">
        <v>1</v>
      </c>
      <c r="C62" s="57">
        <v>35.5</v>
      </c>
      <c r="D62" s="57">
        <v>82.416666669999998</v>
      </c>
      <c r="E62" s="57">
        <v>333.83333329999999</v>
      </c>
      <c r="F62" s="71">
        <v>96.083333330000002</v>
      </c>
      <c r="G62" s="71">
        <v>118.0333333</v>
      </c>
      <c r="H62" s="110">
        <v>146.58333329999999</v>
      </c>
      <c r="I62" s="57">
        <v>813.45</v>
      </c>
    </row>
    <row r="63" spans="1:9" ht="12" customHeight="1" x14ac:dyDescent="0.25">
      <c r="A63" s="60" t="s">
        <v>10</v>
      </c>
      <c r="B63" s="57">
        <v>1</v>
      </c>
      <c r="C63" s="57">
        <v>2</v>
      </c>
      <c r="D63" s="57">
        <v>26.833333329999999</v>
      </c>
      <c r="E63" s="57">
        <v>79.033333330000005</v>
      </c>
      <c r="F63" s="71">
        <v>26.311111109999999</v>
      </c>
      <c r="G63" s="71">
        <v>17.833333329999999</v>
      </c>
      <c r="H63" s="110">
        <v>24.416666670000001</v>
      </c>
      <c r="I63" s="57">
        <v>177.4277778</v>
      </c>
    </row>
    <row r="64" spans="1:9" ht="12" customHeight="1" x14ac:dyDescent="0.25">
      <c r="A64" s="60" t="s">
        <v>14</v>
      </c>
      <c r="B64" s="57" t="s">
        <v>17</v>
      </c>
      <c r="C64" s="57">
        <v>3</v>
      </c>
      <c r="D64" s="57">
        <v>7.3333333329999997</v>
      </c>
      <c r="E64" s="57">
        <v>18.25</v>
      </c>
      <c r="F64" s="71">
        <v>10.35</v>
      </c>
      <c r="G64" s="71">
        <v>19.333333329999999</v>
      </c>
      <c r="H64" s="110">
        <v>11.5</v>
      </c>
      <c r="I64" s="57">
        <v>69.766666670000006</v>
      </c>
    </row>
    <row r="65" spans="1:9" ht="12" customHeight="1" x14ac:dyDescent="0.25">
      <c r="A65" s="60" t="s">
        <v>3</v>
      </c>
      <c r="B65" s="57">
        <v>1</v>
      </c>
      <c r="C65" s="57">
        <v>7</v>
      </c>
      <c r="D65" s="57">
        <v>13</v>
      </c>
      <c r="E65" s="57">
        <v>35.950000000000003</v>
      </c>
      <c r="F65" s="71">
        <v>9.1999999999999993</v>
      </c>
      <c r="G65" s="71">
        <v>11.33333333</v>
      </c>
      <c r="H65" s="110">
        <v>20</v>
      </c>
      <c r="I65" s="57">
        <v>97.483333329999994</v>
      </c>
    </row>
    <row r="66" spans="1:9" ht="12" customHeight="1" x14ac:dyDescent="0.25">
      <c r="A66" s="60" t="s">
        <v>12</v>
      </c>
      <c r="B66" s="57" t="s">
        <v>17</v>
      </c>
      <c r="C66" s="57">
        <v>3</v>
      </c>
      <c r="D66" s="57">
        <v>1</v>
      </c>
      <c r="E66" s="57">
        <v>10</v>
      </c>
      <c r="F66" s="71">
        <v>1.8333333329999999</v>
      </c>
      <c r="G66" s="71">
        <v>0.25</v>
      </c>
      <c r="H66" s="110">
        <v>2</v>
      </c>
      <c r="I66" s="57">
        <v>18.083333329999999</v>
      </c>
    </row>
    <row r="67" spans="1:9" ht="12" customHeight="1" x14ac:dyDescent="0.25">
      <c r="A67" s="60" t="s">
        <v>7</v>
      </c>
      <c r="B67" s="57" t="s">
        <v>17</v>
      </c>
      <c r="C67" s="57">
        <v>8</v>
      </c>
      <c r="D67" s="57">
        <v>12</v>
      </c>
      <c r="E67" s="57">
        <v>23</v>
      </c>
      <c r="F67" s="71">
        <v>8.0555555559999998</v>
      </c>
      <c r="G67" s="71">
        <v>8.7333333329999991</v>
      </c>
      <c r="H67" s="110">
        <v>12.25</v>
      </c>
      <c r="I67" s="57">
        <v>72.038888889999996</v>
      </c>
    </row>
    <row r="68" spans="1:9" ht="12" customHeight="1" x14ac:dyDescent="0.25">
      <c r="A68" s="60" t="s">
        <v>5</v>
      </c>
      <c r="B68" s="57" t="s">
        <v>17</v>
      </c>
      <c r="C68" s="57" t="s">
        <v>17</v>
      </c>
      <c r="D68" s="57">
        <v>20</v>
      </c>
      <c r="E68" s="57">
        <v>56.166666669999998</v>
      </c>
      <c r="F68" s="71">
        <v>11.811111110000001</v>
      </c>
      <c r="G68" s="71">
        <v>23.56666667</v>
      </c>
      <c r="H68" s="110">
        <v>26.083333329999999</v>
      </c>
      <c r="I68" s="57">
        <v>137.62777779999999</v>
      </c>
    </row>
    <row r="69" spans="1:9" ht="12" customHeight="1" x14ac:dyDescent="0.25">
      <c r="A69" s="60" t="s">
        <v>119</v>
      </c>
      <c r="B69" s="57" t="s">
        <v>17</v>
      </c>
      <c r="C69" s="57">
        <v>1</v>
      </c>
      <c r="D69" s="57">
        <v>16</v>
      </c>
      <c r="E69" s="57">
        <v>44.833333330000002</v>
      </c>
      <c r="F69" s="71">
        <v>8.25</v>
      </c>
      <c r="G69" s="71">
        <v>13</v>
      </c>
      <c r="H69" s="110">
        <v>19.966666669999999</v>
      </c>
      <c r="I69" s="57">
        <v>103.05</v>
      </c>
    </row>
    <row r="70" spans="1:9" ht="12" customHeight="1" x14ac:dyDescent="0.25">
      <c r="A70" s="60" t="s">
        <v>8</v>
      </c>
      <c r="B70" s="57" t="s">
        <v>17</v>
      </c>
      <c r="C70" s="57">
        <v>5</v>
      </c>
      <c r="D70" s="57">
        <v>11.16666667</v>
      </c>
      <c r="E70" s="57">
        <v>35.166666669999998</v>
      </c>
      <c r="F70" s="71">
        <v>15.75</v>
      </c>
      <c r="G70" s="71">
        <v>11.5</v>
      </c>
      <c r="H70" s="110">
        <v>24.95</v>
      </c>
      <c r="I70" s="57">
        <v>103.5333333</v>
      </c>
    </row>
    <row r="71" spans="1:9" ht="12" customHeight="1" x14ac:dyDescent="0.25">
      <c r="A71" s="60" t="s">
        <v>13</v>
      </c>
      <c r="B71" s="57" t="s">
        <v>17</v>
      </c>
      <c r="C71" s="57">
        <v>2</v>
      </c>
      <c r="D71" s="57">
        <v>5.8333333329999997</v>
      </c>
      <c r="E71" s="57">
        <v>14</v>
      </c>
      <c r="F71" s="71">
        <v>4.7</v>
      </c>
      <c r="G71" s="71">
        <v>3.5</v>
      </c>
      <c r="H71" s="110">
        <v>11.5</v>
      </c>
      <c r="I71" s="57">
        <v>41.533333329999998</v>
      </c>
    </row>
    <row r="72" spans="1:9" ht="12" customHeight="1" x14ac:dyDescent="0.25">
      <c r="A72" s="60" t="s">
        <v>2</v>
      </c>
      <c r="B72" s="57" t="s">
        <v>17</v>
      </c>
      <c r="C72" s="57">
        <v>4.5</v>
      </c>
      <c r="D72" s="57">
        <v>24.166666670000001</v>
      </c>
      <c r="E72" s="57">
        <v>73.833333330000002</v>
      </c>
      <c r="F72" s="71">
        <v>17.333333329999999</v>
      </c>
      <c r="G72" s="71">
        <v>44.75</v>
      </c>
      <c r="H72" s="110">
        <v>51</v>
      </c>
      <c r="I72" s="57">
        <v>215.58333329999999</v>
      </c>
    </row>
    <row r="73" spans="1:9" ht="12" customHeight="1" x14ac:dyDescent="0.25">
      <c r="A73" s="60" t="s">
        <v>11</v>
      </c>
      <c r="B73" s="57">
        <v>1</v>
      </c>
      <c r="C73" s="57">
        <v>4</v>
      </c>
      <c r="D73" s="57">
        <v>14.33333333</v>
      </c>
      <c r="E73" s="57">
        <v>41</v>
      </c>
      <c r="F73" s="71">
        <v>12.33333333</v>
      </c>
      <c r="G73" s="71">
        <v>14.5</v>
      </c>
      <c r="H73" s="110">
        <v>13.5</v>
      </c>
      <c r="I73" s="57">
        <v>100.66666669999999</v>
      </c>
    </row>
    <row r="74" spans="1:9" ht="12" customHeight="1" x14ac:dyDescent="0.25">
      <c r="A74" s="60" t="s">
        <v>4</v>
      </c>
      <c r="B74" s="57" t="s">
        <v>17</v>
      </c>
      <c r="C74" s="57">
        <v>3</v>
      </c>
      <c r="D74" s="57">
        <v>12</v>
      </c>
      <c r="E74" s="57">
        <v>23.5</v>
      </c>
      <c r="F74" s="71">
        <v>15</v>
      </c>
      <c r="G74" s="71">
        <v>9.3333333330000006</v>
      </c>
      <c r="H74" s="110">
        <v>22.5</v>
      </c>
      <c r="I74" s="57">
        <v>85.333333330000002</v>
      </c>
    </row>
    <row r="75" spans="1:9" ht="12" customHeight="1" x14ac:dyDescent="0.25">
      <c r="A75" s="161" t="s">
        <v>6</v>
      </c>
      <c r="B75" s="162" t="s">
        <v>17</v>
      </c>
      <c r="C75" s="162">
        <v>13.5</v>
      </c>
      <c r="D75" s="162">
        <v>24.166666670000001</v>
      </c>
      <c r="E75" s="162">
        <v>56.066666669999996</v>
      </c>
      <c r="F75" s="93">
        <v>12.122222219999999</v>
      </c>
      <c r="G75" s="93">
        <v>24</v>
      </c>
      <c r="H75" s="125">
        <v>34.416666669999998</v>
      </c>
      <c r="I75" s="162">
        <v>164.27222219999999</v>
      </c>
    </row>
    <row r="76" spans="1:9" ht="12" customHeight="1" x14ac:dyDescent="0.25">
      <c r="C76" s="76"/>
    </row>
    <row r="77" spans="1:9" ht="12" customHeight="1" x14ac:dyDescent="0.25">
      <c r="B77" s="142"/>
      <c r="C77" s="142"/>
      <c r="F77" s="142"/>
      <c r="G77" s="142"/>
      <c r="H77" s="142"/>
      <c r="I77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8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80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4.28515625" style="43" customWidth="1"/>
    <col min="2" max="8" width="5.7109375" style="43" customWidth="1"/>
    <col min="9" max="9" width="7.140625" style="43" customWidth="1"/>
    <col min="10" max="16384" width="9.140625" style="43"/>
  </cols>
  <sheetData>
    <row r="1" spans="1:9" s="46" customFormat="1" ht="12" customHeight="1" x14ac:dyDescent="0.25">
      <c r="A1" s="47" t="s">
        <v>494</v>
      </c>
      <c r="B1" s="47"/>
      <c r="C1" s="47"/>
      <c r="D1" s="47"/>
      <c r="E1" s="47"/>
      <c r="F1" s="47"/>
      <c r="G1" s="47"/>
      <c r="H1" s="47"/>
      <c r="I1" s="47"/>
    </row>
    <row r="2" spans="1:9" ht="12" customHeight="1" x14ac:dyDescent="0.25">
      <c r="C2" s="76"/>
      <c r="E2" s="76"/>
      <c r="F2" s="76"/>
      <c r="G2" s="76"/>
      <c r="H2" s="76"/>
      <c r="I2" s="76" t="s">
        <v>89</v>
      </c>
    </row>
    <row r="3" spans="1:9" ht="12" customHeight="1" x14ac:dyDescent="0.25">
      <c r="A3" s="49"/>
      <c r="B3" s="99" t="s">
        <v>318</v>
      </c>
      <c r="C3" s="99" t="s">
        <v>319</v>
      </c>
      <c r="D3" s="99" t="s">
        <v>320</v>
      </c>
      <c r="E3" s="99" t="s">
        <v>321</v>
      </c>
      <c r="F3" s="101" t="s">
        <v>185</v>
      </c>
      <c r="G3" s="101" t="s">
        <v>186</v>
      </c>
      <c r="H3" s="102">
        <v>2012</v>
      </c>
      <c r="I3" s="50" t="s">
        <v>58</v>
      </c>
    </row>
    <row r="4" spans="1:9" ht="12" customHeight="1" x14ac:dyDescent="0.25">
      <c r="A4" s="51" t="s">
        <v>0</v>
      </c>
      <c r="B4" s="52" t="s">
        <v>17</v>
      </c>
      <c r="C4" s="52">
        <v>5</v>
      </c>
      <c r="D4" s="52">
        <v>30.166666666666664</v>
      </c>
      <c r="E4" s="52">
        <v>88.416666666666657</v>
      </c>
      <c r="F4" s="104">
        <v>38.366666666666667</v>
      </c>
      <c r="G4" s="104">
        <v>35.566666666666663</v>
      </c>
      <c r="H4" s="105">
        <v>47.916666666666664</v>
      </c>
      <c r="I4" s="52">
        <v>245.43333333333334</v>
      </c>
    </row>
    <row r="5" spans="1:9" ht="12" customHeight="1" x14ac:dyDescent="0.25">
      <c r="A5" s="53" t="s">
        <v>262</v>
      </c>
      <c r="B5" s="54"/>
      <c r="C5" s="54"/>
      <c r="D5" s="54"/>
      <c r="E5" s="54"/>
      <c r="F5" s="113"/>
      <c r="G5" s="113"/>
      <c r="H5" s="114"/>
      <c r="I5" s="54"/>
    </row>
    <row r="6" spans="1:9" ht="12" customHeight="1" x14ac:dyDescent="0.25">
      <c r="A6" s="60" t="s">
        <v>183</v>
      </c>
      <c r="B6" s="97" t="s">
        <v>17</v>
      </c>
      <c r="C6" s="97">
        <v>5</v>
      </c>
      <c r="D6" s="97">
        <v>30.166666666666664</v>
      </c>
      <c r="E6" s="97">
        <v>63.416666666666657</v>
      </c>
      <c r="F6" s="67">
        <v>30.033333333333324</v>
      </c>
      <c r="G6" s="67">
        <v>22.066666666666663</v>
      </c>
      <c r="H6" s="112">
        <v>30.916666666666657</v>
      </c>
      <c r="I6" s="97">
        <v>181.59999999999997</v>
      </c>
    </row>
    <row r="7" spans="1:9" ht="12" customHeight="1" x14ac:dyDescent="0.25">
      <c r="A7" s="60" t="s">
        <v>184</v>
      </c>
      <c r="B7" s="97" t="s">
        <v>17</v>
      </c>
      <c r="C7" s="97" t="s">
        <v>17</v>
      </c>
      <c r="D7" s="97" t="s">
        <v>17</v>
      </c>
      <c r="E7" s="97">
        <v>25</v>
      </c>
      <c r="F7" s="67">
        <v>8.3333333333333321</v>
      </c>
      <c r="G7" s="67">
        <v>13.5</v>
      </c>
      <c r="H7" s="112">
        <v>17</v>
      </c>
      <c r="I7" s="97">
        <v>63.833333333333329</v>
      </c>
    </row>
    <row r="8" spans="1:9" ht="12" customHeight="1" x14ac:dyDescent="0.25">
      <c r="A8" s="53" t="s">
        <v>237</v>
      </c>
      <c r="B8" s="54"/>
      <c r="C8" s="54"/>
      <c r="D8" s="54"/>
      <c r="E8" s="54"/>
      <c r="F8" s="113"/>
      <c r="G8" s="113"/>
      <c r="H8" s="114"/>
      <c r="I8" s="54"/>
    </row>
    <row r="9" spans="1:9" ht="12" customHeight="1" x14ac:dyDescent="0.25">
      <c r="A9" s="167" t="s">
        <v>240</v>
      </c>
      <c r="B9" s="57" t="s">
        <v>17</v>
      </c>
      <c r="C9" s="57">
        <v>4</v>
      </c>
      <c r="D9" s="57">
        <v>5</v>
      </c>
      <c r="E9" s="57">
        <v>12.75</v>
      </c>
      <c r="F9" s="71">
        <v>4.25</v>
      </c>
      <c r="G9" s="71">
        <v>0.5</v>
      </c>
      <c r="H9" s="110">
        <v>1.25</v>
      </c>
      <c r="I9" s="63">
        <v>27.75</v>
      </c>
    </row>
    <row r="10" spans="1:9" ht="12" customHeight="1" x14ac:dyDescent="0.25">
      <c r="A10" s="167" t="s">
        <v>238</v>
      </c>
      <c r="B10" s="57" t="s">
        <v>17</v>
      </c>
      <c r="C10" s="57" t="s">
        <v>17</v>
      </c>
      <c r="D10" s="57">
        <v>4</v>
      </c>
      <c r="E10" s="57">
        <v>6.1666666666666661</v>
      </c>
      <c r="F10" s="71">
        <v>6.6666666666666661</v>
      </c>
      <c r="G10" s="71">
        <v>4</v>
      </c>
      <c r="H10" s="110">
        <v>6.4166666666666661</v>
      </c>
      <c r="I10" s="63">
        <v>27.25</v>
      </c>
    </row>
    <row r="11" spans="1:9" ht="12" customHeight="1" x14ac:dyDescent="0.25">
      <c r="A11" s="167" t="s">
        <v>239</v>
      </c>
      <c r="B11" s="57" t="s">
        <v>17</v>
      </c>
      <c r="C11" s="57" t="s">
        <v>17</v>
      </c>
      <c r="D11" s="57">
        <v>8.8333333333333321</v>
      </c>
      <c r="E11" s="57">
        <v>9.0833333333333321</v>
      </c>
      <c r="F11" s="71">
        <v>1.5</v>
      </c>
      <c r="G11" s="71">
        <v>2.5</v>
      </c>
      <c r="H11" s="110">
        <v>2</v>
      </c>
      <c r="I11" s="63">
        <v>23.916666666666664</v>
      </c>
    </row>
    <row r="12" spans="1:9" ht="12" customHeight="1" x14ac:dyDescent="0.25">
      <c r="A12" s="167" t="s">
        <v>244</v>
      </c>
      <c r="B12" s="57" t="s">
        <v>17</v>
      </c>
      <c r="C12" s="57" t="s">
        <v>17</v>
      </c>
      <c r="D12" s="57" t="s">
        <v>17</v>
      </c>
      <c r="E12" s="57">
        <v>12</v>
      </c>
      <c r="F12" s="71">
        <v>2.5</v>
      </c>
      <c r="G12" s="71">
        <v>6</v>
      </c>
      <c r="H12" s="110">
        <v>1.5</v>
      </c>
      <c r="I12" s="63">
        <v>22</v>
      </c>
    </row>
    <row r="13" spans="1:9" ht="12" customHeight="1" x14ac:dyDescent="0.25">
      <c r="A13" s="167" t="s">
        <v>241</v>
      </c>
      <c r="B13" s="57" t="s">
        <v>17</v>
      </c>
      <c r="C13" s="57" t="s">
        <v>17</v>
      </c>
      <c r="D13" s="57">
        <v>1.333333333333333</v>
      </c>
      <c r="E13" s="57">
        <v>5.333333333333333</v>
      </c>
      <c r="F13" s="71">
        <v>3.5</v>
      </c>
      <c r="G13" s="71">
        <v>1</v>
      </c>
      <c r="H13" s="110">
        <v>5.5</v>
      </c>
      <c r="I13" s="63">
        <v>16.666666666666664</v>
      </c>
    </row>
    <row r="14" spans="1:9" ht="12" customHeight="1" x14ac:dyDescent="0.25">
      <c r="A14" s="167" t="s">
        <v>245</v>
      </c>
      <c r="B14" s="57" t="s">
        <v>17</v>
      </c>
      <c r="C14" s="57" t="s">
        <v>17</v>
      </c>
      <c r="D14" s="57">
        <v>3</v>
      </c>
      <c r="E14" s="57">
        <v>5.4999999999999991</v>
      </c>
      <c r="F14" s="71">
        <v>0.99999999999999889</v>
      </c>
      <c r="G14" s="71">
        <v>0.33333333333333298</v>
      </c>
      <c r="H14" s="110">
        <v>1.333333333333333</v>
      </c>
      <c r="I14" s="63">
        <v>11.166666666666664</v>
      </c>
    </row>
    <row r="15" spans="1:9" ht="12" customHeight="1" x14ac:dyDescent="0.25">
      <c r="A15" s="167" t="s">
        <v>251</v>
      </c>
      <c r="B15" s="57" t="s">
        <v>17</v>
      </c>
      <c r="C15" s="57" t="s">
        <v>17</v>
      </c>
      <c r="D15" s="57" t="s">
        <v>17</v>
      </c>
      <c r="E15" s="57">
        <v>2</v>
      </c>
      <c r="F15" s="71">
        <v>1</v>
      </c>
      <c r="G15" s="71">
        <v>2.5</v>
      </c>
      <c r="H15" s="110">
        <v>5</v>
      </c>
      <c r="I15" s="63">
        <v>10.5</v>
      </c>
    </row>
    <row r="16" spans="1:9" ht="12" customHeight="1" x14ac:dyDescent="0.25">
      <c r="A16" s="167" t="s">
        <v>243</v>
      </c>
      <c r="B16" s="57" t="s">
        <v>17</v>
      </c>
      <c r="C16" s="57">
        <v>1</v>
      </c>
      <c r="D16" s="57">
        <v>4</v>
      </c>
      <c r="E16" s="57">
        <v>3</v>
      </c>
      <c r="F16" s="71" t="s">
        <v>17</v>
      </c>
      <c r="G16" s="71">
        <v>1</v>
      </c>
      <c r="H16" s="110">
        <v>1</v>
      </c>
      <c r="I16" s="63">
        <v>10</v>
      </c>
    </row>
    <row r="17" spans="1:10" ht="12" customHeight="1" x14ac:dyDescent="0.25">
      <c r="A17" s="167" t="s">
        <v>246</v>
      </c>
      <c r="B17" s="57" t="s">
        <v>17</v>
      </c>
      <c r="C17" s="57" t="s">
        <v>17</v>
      </c>
      <c r="D17" s="57" t="s">
        <v>17</v>
      </c>
      <c r="E17" s="57">
        <v>1</v>
      </c>
      <c r="F17" s="71">
        <v>5</v>
      </c>
      <c r="G17" s="71">
        <v>2</v>
      </c>
      <c r="H17" s="110">
        <v>1.833333333333333</v>
      </c>
      <c r="I17" s="63">
        <v>9.8333333333333321</v>
      </c>
    </row>
    <row r="18" spans="1:10" ht="12" customHeight="1" x14ac:dyDescent="0.25">
      <c r="A18" s="167" t="s">
        <v>257</v>
      </c>
      <c r="B18" s="57" t="s">
        <v>17</v>
      </c>
      <c r="C18" s="57" t="s">
        <v>17</v>
      </c>
      <c r="D18" s="57" t="s">
        <v>17</v>
      </c>
      <c r="E18" s="57">
        <v>0.5</v>
      </c>
      <c r="F18" s="71" t="s">
        <v>17</v>
      </c>
      <c r="G18" s="71">
        <v>4</v>
      </c>
      <c r="H18" s="110">
        <v>5</v>
      </c>
      <c r="I18" s="63">
        <v>9.5</v>
      </c>
    </row>
    <row r="19" spans="1:10" ht="12" customHeight="1" x14ac:dyDescent="0.25">
      <c r="A19" s="167" t="s">
        <v>247</v>
      </c>
      <c r="B19" s="57" t="s">
        <v>17</v>
      </c>
      <c r="C19" s="57" t="s">
        <v>17</v>
      </c>
      <c r="D19" s="57" t="s">
        <v>17</v>
      </c>
      <c r="E19" s="57">
        <v>4</v>
      </c>
      <c r="F19" s="71">
        <v>2</v>
      </c>
      <c r="G19" s="71" t="s">
        <v>17</v>
      </c>
      <c r="H19" s="110">
        <v>3</v>
      </c>
      <c r="I19" s="63">
        <v>9</v>
      </c>
    </row>
    <row r="20" spans="1:10" ht="12" customHeight="1" x14ac:dyDescent="0.25">
      <c r="A20" s="167" t="s">
        <v>242</v>
      </c>
      <c r="B20" s="57" t="s">
        <v>17</v>
      </c>
      <c r="C20" s="57" t="s">
        <v>17</v>
      </c>
      <c r="D20" s="57" t="s">
        <v>17</v>
      </c>
      <c r="E20" s="57">
        <v>4</v>
      </c>
      <c r="F20" s="71">
        <v>1.833333333333333</v>
      </c>
      <c r="G20" s="71" t="s">
        <v>17</v>
      </c>
      <c r="H20" s="110">
        <v>1</v>
      </c>
      <c r="I20" s="63">
        <v>6.833333333333333</v>
      </c>
    </row>
    <row r="21" spans="1:10" ht="12" customHeight="1" x14ac:dyDescent="0.25">
      <c r="A21" s="167" t="s">
        <v>249</v>
      </c>
      <c r="B21" s="57" t="s">
        <v>17</v>
      </c>
      <c r="C21" s="57" t="s">
        <v>17</v>
      </c>
      <c r="D21" s="57">
        <v>1</v>
      </c>
      <c r="E21" s="57">
        <v>1.75</v>
      </c>
      <c r="F21" s="71">
        <v>3.45</v>
      </c>
      <c r="G21" s="71" t="s">
        <v>17</v>
      </c>
      <c r="H21" s="110">
        <v>0.5</v>
      </c>
      <c r="I21" s="63">
        <v>6.7</v>
      </c>
    </row>
    <row r="22" spans="1:10" ht="12" customHeight="1" x14ac:dyDescent="0.25">
      <c r="A22" s="167" t="s">
        <v>256</v>
      </c>
      <c r="B22" s="57" t="s">
        <v>17</v>
      </c>
      <c r="C22" s="57" t="s">
        <v>17</v>
      </c>
      <c r="D22" s="57" t="s">
        <v>17</v>
      </c>
      <c r="E22" s="57">
        <v>2.4166666666666661</v>
      </c>
      <c r="F22" s="71" t="s">
        <v>17</v>
      </c>
      <c r="G22" s="71">
        <v>1.2333333333333329</v>
      </c>
      <c r="H22" s="110">
        <v>1.75</v>
      </c>
      <c r="I22" s="63">
        <v>5.3999999999999986</v>
      </c>
    </row>
    <row r="23" spans="1:10" ht="12" customHeight="1" x14ac:dyDescent="0.25">
      <c r="A23" s="167" t="s">
        <v>252</v>
      </c>
      <c r="B23" s="57" t="s">
        <v>17</v>
      </c>
      <c r="C23" s="57" t="s">
        <v>17</v>
      </c>
      <c r="D23" s="57" t="s">
        <v>17</v>
      </c>
      <c r="E23" s="57" t="s">
        <v>17</v>
      </c>
      <c r="F23" s="71" t="s">
        <v>17</v>
      </c>
      <c r="G23" s="71">
        <v>5</v>
      </c>
      <c r="H23" s="110" t="s">
        <v>17</v>
      </c>
      <c r="I23" s="63">
        <v>5</v>
      </c>
    </row>
    <row r="24" spans="1:10" ht="12" customHeight="1" x14ac:dyDescent="0.25">
      <c r="A24" s="167" t="s">
        <v>255</v>
      </c>
      <c r="B24" s="57" t="s">
        <v>17</v>
      </c>
      <c r="C24" s="57" t="s">
        <v>17</v>
      </c>
      <c r="D24" s="57" t="s">
        <v>17</v>
      </c>
      <c r="E24" s="57">
        <v>4.5</v>
      </c>
      <c r="F24" s="71" t="s">
        <v>17</v>
      </c>
      <c r="G24" s="71" t="s">
        <v>17</v>
      </c>
      <c r="H24" s="110" t="s">
        <v>17</v>
      </c>
      <c r="I24" s="63">
        <v>4.5</v>
      </c>
    </row>
    <row r="25" spans="1:10" ht="12" customHeight="1" x14ac:dyDescent="0.25">
      <c r="A25" s="167" t="s">
        <v>248</v>
      </c>
      <c r="B25" s="57" t="s">
        <v>17</v>
      </c>
      <c r="C25" s="57" t="s">
        <v>17</v>
      </c>
      <c r="D25" s="57">
        <v>1</v>
      </c>
      <c r="E25" s="57">
        <v>3</v>
      </c>
      <c r="F25" s="71" t="s">
        <v>17</v>
      </c>
      <c r="G25" s="71" t="s">
        <v>17</v>
      </c>
      <c r="H25" s="110" t="s">
        <v>17</v>
      </c>
      <c r="I25" s="63">
        <v>4</v>
      </c>
    </row>
    <row r="26" spans="1:10" ht="12" customHeight="1" x14ac:dyDescent="0.25">
      <c r="A26" s="167" t="s">
        <v>258</v>
      </c>
      <c r="B26" s="57" t="s">
        <v>17</v>
      </c>
      <c r="C26" s="57" t="s">
        <v>17</v>
      </c>
      <c r="D26" s="57">
        <v>1</v>
      </c>
      <c r="E26" s="57">
        <v>2</v>
      </c>
      <c r="F26" s="71" t="s">
        <v>17</v>
      </c>
      <c r="G26" s="71" t="s">
        <v>17</v>
      </c>
      <c r="H26" s="110">
        <v>1</v>
      </c>
      <c r="I26" s="63">
        <v>4</v>
      </c>
    </row>
    <row r="27" spans="1:10" ht="12" customHeight="1" x14ac:dyDescent="0.25">
      <c r="A27" s="167" t="s">
        <v>254</v>
      </c>
      <c r="B27" s="57" t="s">
        <v>17</v>
      </c>
      <c r="C27" s="57" t="s">
        <v>17</v>
      </c>
      <c r="D27" s="57" t="s">
        <v>17</v>
      </c>
      <c r="E27" s="57">
        <v>1</v>
      </c>
      <c r="F27" s="71" t="s">
        <v>17</v>
      </c>
      <c r="G27" s="71">
        <v>2</v>
      </c>
      <c r="H27" s="110">
        <v>1</v>
      </c>
      <c r="I27" s="63">
        <v>4</v>
      </c>
    </row>
    <row r="28" spans="1:10" ht="12" customHeight="1" x14ac:dyDescent="0.25">
      <c r="A28" s="167" t="s">
        <v>259</v>
      </c>
      <c r="B28" s="57" t="s">
        <v>17</v>
      </c>
      <c r="C28" s="57" t="s">
        <v>17</v>
      </c>
      <c r="D28" s="57" t="s">
        <v>17</v>
      </c>
      <c r="E28" s="57">
        <v>1</v>
      </c>
      <c r="F28" s="71">
        <v>1</v>
      </c>
      <c r="G28" s="71">
        <v>1</v>
      </c>
      <c r="H28" s="110">
        <v>0.5</v>
      </c>
      <c r="I28" s="63">
        <v>3.5</v>
      </c>
    </row>
    <row r="29" spans="1:10" ht="12" customHeight="1" x14ac:dyDescent="0.25">
      <c r="A29" s="200" t="s">
        <v>96</v>
      </c>
      <c r="B29" s="71" t="s">
        <v>17</v>
      </c>
      <c r="C29" s="71" t="s">
        <v>17</v>
      </c>
      <c r="D29" s="71">
        <v>1</v>
      </c>
      <c r="E29" s="71">
        <v>7.4166666666666661</v>
      </c>
      <c r="F29" s="71">
        <v>4.6666666666666661</v>
      </c>
      <c r="G29" s="71">
        <v>2.5</v>
      </c>
      <c r="H29" s="110">
        <v>8.3333333333333321</v>
      </c>
      <c r="I29" s="138">
        <v>23.916666666666664</v>
      </c>
    </row>
    <row r="30" spans="1:10" ht="12" customHeight="1" x14ac:dyDescent="0.25">
      <c r="A30" s="169" t="s">
        <v>263</v>
      </c>
      <c r="B30" s="171"/>
      <c r="C30" s="171"/>
      <c r="D30" s="171"/>
      <c r="E30" s="171"/>
      <c r="F30" s="196"/>
      <c r="G30" s="196"/>
      <c r="H30" s="197"/>
      <c r="I30" s="171"/>
    </row>
    <row r="31" spans="1:10" ht="12" customHeight="1" x14ac:dyDescent="0.25">
      <c r="A31" s="160" t="s">
        <v>265</v>
      </c>
      <c r="B31" s="97" t="s">
        <v>17</v>
      </c>
      <c r="C31" s="97">
        <v>3.8333333333333313</v>
      </c>
      <c r="D31" s="97">
        <v>25.365476190476183</v>
      </c>
      <c r="E31" s="97">
        <v>65.25664983164981</v>
      </c>
      <c r="F31" s="67">
        <v>28.788558201058187</v>
      </c>
      <c r="G31" s="67">
        <v>28.269165556665573</v>
      </c>
      <c r="H31" s="112">
        <v>38.179503367003363</v>
      </c>
      <c r="I31" s="131">
        <v>189.69268648018647</v>
      </c>
      <c r="J31" s="62"/>
    </row>
    <row r="32" spans="1:10" ht="12" customHeight="1" x14ac:dyDescent="0.25">
      <c r="A32" s="160" t="s">
        <v>266</v>
      </c>
      <c r="B32" s="97" t="s">
        <v>17</v>
      </c>
      <c r="C32" s="97">
        <v>1.1666666666666661</v>
      </c>
      <c r="D32" s="97">
        <v>4.1583333333333323</v>
      </c>
      <c r="E32" s="97">
        <v>21.92954545454544</v>
      </c>
      <c r="F32" s="67">
        <v>9.1906084656084683</v>
      </c>
      <c r="G32" s="67">
        <v>6.6743950493950477</v>
      </c>
      <c r="H32" s="112">
        <v>8.8719035594035613</v>
      </c>
      <c r="I32" s="131">
        <v>51.991452528952514</v>
      </c>
    </row>
    <row r="33" spans="1:9" ht="12" customHeight="1" x14ac:dyDescent="0.25">
      <c r="A33" s="160" t="s">
        <v>264</v>
      </c>
      <c r="B33" s="97" t="s">
        <v>17</v>
      </c>
      <c r="C33" s="97" t="s">
        <v>17</v>
      </c>
      <c r="D33" s="97">
        <v>0.64285714285714302</v>
      </c>
      <c r="E33" s="97">
        <v>1.2304713804713787</v>
      </c>
      <c r="F33" s="67">
        <v>0.38750000000000001</v>
      </c>
      <c r="G33" s="67">
        <v>0.62310606060606055</v>
      </c>
      <c r="H33" s="112">
        <v>0.86525974025974017</v>
      </c>
      <c r="I33" s="131">
        <v>3.7491943241943226</v>
      </c>
    </row>
    <row r="34" spans="1:9" ht="12" customHeight="1" x14ac:dyDescent="0.25">
      <c r="A34" s="53" t="s">
        <v>173</v>
      </c>
      <c r="B34" s="54"/>
      <c r="C34" s="54"/>
      <c r="D34" s="54"/>
      <c r="E34" s="54"/>
      <c r="F34" s="113"/>
      <c r="G34" s="113"/>
      <c r="H34" s="114"/>
      <c r="I34" s="54"/>
    </row>
    <row r="35" spans="1:9" ht="12" customHeight="1" x14ac:dyDescent="0.25">
      <c r="A35" s="55" t="s">
        <v>18</v>
      </c>
      <c r="B35" s="52" t="s">
        <v>17</v>
      </c>
      <c r="C35" s="52">
        <v>1</v>
      </c>
      <c r="D35" s="52">
        <v>7</v>
      </c>
      <c r="E35" s="52">
        <v>14.666666666666664</v>
      </c>
      <c r="F35" s="104">
        <v>5.833333333333333</v>
      </c>
      <c r="G35" s="104">
        <v>3.2</v>
      </c>
      <c r="H35" s="105">
        <v>8.1666666666666661</v>
      </c>
      <c r="I35" s="52">
        <v>39.86666666666666</v>
      </c>
    </row>
    <row r="36" spans="1:9" ht="12" customHeight="1" x14ac:dyDescent="0.25">
      <c r="A36" s="56" t="s">
        <v>378</v>
      </c>
      <c r="B36" s="57" t="s">
        <v>17</v>
      </c>
      <c r="C36" s="57" t="s">
        <v>17</v>
      </c>
      <c r="D36" s="57">
        <v>5</v>
      </c>
      <c r="E36" s="57">
        <v>8.1666666666666643</v>
      </c>
      <c r="F36" s="71">
        <v>2.333333333333333</v>
      </c>
      <c r="G36" s="71">
        <v>0.2</v>
      </c>
      <c r="H36" s="110">
        <v>2.1666666666666661</v>
      </c>
      <c r="I36" s="57">
        <v>17.86666666666666</v>
      </c>
    </row>
    <row r="37" spans="1:9" ht="12" customHeight="1" x14ac:dyDescent="0.25">
      <c r="A37" s="56" t="s">
        <v>379</v>
      </c>
      <c r="B37" s="57" t="s">
        <v>17</v>
      </c>
      <c r="C37" s="57">
        <v>1</v>
      </c>
      <c r="D37" s="57">
        <v>2</v>
      </c>
      <c r="E37" s="57">
        <v>6.5</v>
      </c>
      <c r="F37" s="71">
        <v>3.5</v>
      </c>
      <c r="G37" s="71">
        <v>3</v>
      </c>
      <c r="H37" s="110">
        <v>6</v>
      </c>
      <c r="I37" s="57">
        <v>22</v>
      </c>
    </row>
    <row r="38" spans="1:9" ht="12" customHeight="1" x14ac:dyDescent="0.25">
      <c r="A38" s="56" t="s">
        <v>377</v>
      </c>
      <c r="B38" s="57" t="s">
        <v>17</v>
      </c>
      <c r="C38" s="57" t="s">
        <v>17</v>
      </c>
      <c r="D38" s="57" t="s">
        <v>17</v>
      </c>
      <c r="E38" s="57" t="s">
        <v>17</v>
      </c>
      <c r="F38" s="71" t="s">
        <v>17</v>
      </c>
      <c r="G38" s="71" t="s">
        <v>17</v>
      </c>
      <c r="H38" s="110" t="s">
        <v>17</v>
      </c>
      <c r="I38" s="57" t="s">
        <v>17</v>
      </c>
    </row>
    <row r="39" spans="1:9" ht="12" customHeight="1" x14ac:dyDescent="0.25">
      <c r="A39" s="55" t="s">
        <v>19</v>
      </c>
      <c r="B39" s="52" t="s">
        <v>17</v>
      </c>
      <c r="C39" s="52" t="s">
        <v>17</v>
      </c>
      <c r="D39" s="52">
        <v>2.333333333333333</v>
      </c>
      <c r="E39" s="52">
        <v>6.833333333333333</v>
      </c>
      <c r="F39" s="104">
        <v>3.5</v>
      </c>
      <c r="G39" s="104">
        <v>2.833333333333333</v>
      </c>
      <c r="H39" s="105">
        <v>5.5</v>
      </c>
      <c r="I39" s="52">
        <v>21</v>
      </c>
    </row>
    <row r="40" spans="1:9" ht="12" customHeight="1" x14ac:dyDescent="0.25">
      <c r="A40" s="56" t="s">
        <v>383</v>
      </c>
      <c r="B40" s="57" t="s">
        <v>17</v>
      </c>
      <c r="C40" s="57" t="s">
        <v>17</v>
      </c>
      <c r="D40" s="57" t="s">
        <v>17</v>
      </c>
      <c r="E40" s="57">
        <v>2</v>
      </c>
      <c r="F40" s="71">
        <v>1</v>
      </c>
      <c r="G40" s="71">
        <v>1.333333333333333</v>
      </c>
      <c r="H40" s="110">
        <v>2</v>
      </c>
      <c r="I40" s="57">
        <v>6.333333333333333</v>
      </c>
    </row>
    <row r="41" spans="1:9" ht="12" customHeight="1" x14ac:dyDescent="0.25">
      <c r="A41" s="56" t="s">
        <v>384</v>
      </c>
      <c r="B41" s="57" t="s">
        <v>17</v>
      </c>
      <c r="C41" s="57" t="s">
        <v>17</v>
      </c>
      <c r="D41" s="57" t="s">
        <v>17</v>
      </c>
      <c r="E41" s="57">
        <v>1</v>
      </c>
      <c r="F41" s="71">
        <v>1</v>
      </c>
      <c r="G41" s="71" t="s">
        <v>17</v>
      </c>
      <c r="H41" s="110">
        <v>1</v>
      </c>
      <c r="I41" s="57">
        <v>3</v>
      </c>
    </row>
    <row r="42" spans="1:9" ht="12" customHeight="1" x14ac:dyDescent="0.25">
      <c r="A42" s="56" t="s">
        <v>381</v>
      </c>
      <c r="B42" s="57" t="s">
        <v>17</v>
      </c>
      <c r="C42" s="57" t="s">
        <v>17</v>
      </c>
      <c r="D42" s="57" t="s">
        <v>17</v>
      </c>
      <c r="E42" s="57" t="s">
        <v>17</v>
      </c>
      <c r="F42" s="71" t="s">
        <v>17</v>
      </c>
      <c r="G42" s="71" t="s">
        <v>17</v>
      </c>
      <c r="H42" s="110" t="s">
        <v>17</v>
      </c>
      <c r="I42" s="57" t="s">
        <v>17</v>
      </c>
    </row>
    <row r="43" spans="1:9" ht="12" customHeight="1" x14ac:dyDescent="0.25">
      <c r="A43" s="56" t="s">
        <v>382</v>
      </c>
      <c r="B43" s="57" t="s">
        <v>17</v>
      </c>
      <c r="C43" s="57" t="s">
        <v>17</v>
      </c>
      <c r="D43" s="57">
        <v>2.333333333333333</v>
      </c>
      <c r="E43" s="57">
        <v>3.833333333333333</v>
      </c>
      <c r="F43" s="71">
        <v>1.5</v>
      </c>
      <c r="G43" s="71">
        <v>1.5</v>
      </c>
      <c r="H43" s="110">
        <v>2.5</v>
      </c>
      <c r="I43" s="57">
        <v>11.666666666666666</v>
      </c>
    </row>
    <row r="44" spans="1:9" ht="12" customHeight="1" x14ac:dyDescent="0.25">
      <c r="A44" s="55" t="s">
        <v>20</v>
      </c>
      <c r="B44" s="52" t="s">
        <v>17</v>
      </c>
      <c r="C44" s="52">
        <v>3</v>
      </c>
      <c r="D44" s="52">
        <v>17.833333333333332</v>
      </c>
      <c r="E44" s="52">
        <v>57.083333333333329</v>
      </c>
      <c r="F44" s="104">
        <v>26.333333333333332</v>
      </c>
      <c r="G44" s="104">
        <v>19.833333333333332</v>
      </c>
      <c r="H44" s="105">
        <v>22.75</v>
      </c>
      <c r="I44" s="52">
        <v>146.83333333333331</v>
      </c>
    </row>
    <row r="45" spans="1:9" ht="12" customHeight="1" x14ac:dyDescent="0.25">
      <c r="A45" s="56" t="s">
        <v>403</v>
      </c>
      <c r="B45" s="57" t="s">
        <v>17</v>
      </c>
      <c r="C45" s="57" t="s">
        <v>17</v>
      </c>
      <c r="D45" s="57">
        <v>13.833333333333332</v>
      </c>
      <c r="E45" s="57">
        <v>48.583333333333329</v>
      </c>
      <c r="F45" s="71">
        <v>20.833333333333332</v>
      </c>
      <c r="G45" s="71">
        <v>12.333333333333332</v>
      </c>
      <c r="H45" s="110">
        <v>17.25</v>
      </c>
      <c r="I45" s="57">
        <v>115.83333333333331</v>
      </c>
    </row>
    <row r="46" spans="1:9" ht="12" customHeight="1" x14ac:dyDescent="0.25">
      <c r="A46" s="56" t="s">
        <v>386</v>
      </c>
      <c r="B46" s="57" t="s">
        <v>17</v>
      </c>
      <c r="C46" s="57" t="s">
        <v>17</v>
      </c>
      <c r="D46" s="57">
        <v>2</v>
      </c>
      <c r="E46" s="57">
        <v>6.5</v>
      </c>
      <c r="F46" s="71">
        <v>2.4999999999999991</v>
      </c>
      <c r="G46" s="71">
        <v>4.5</v>
      </c>
      <c r="H46" s="110">
        <v>4</v>
      </c>
      <c r="I46" s="57">
        <v>19.5</v>
      </c>
    </row>
    <row r="47" spans="1:9" ht="12" customHeight="1" x14ac:dyDescent="0.25">
      <c r="A47" s="56" t="s">
        <v>387</v>
      </c>
      <c r="B47" s="57" t="s">
        <v>17</v>
      </c>
      <c r="C47" s="57" t="s">
        <v>17</v>
      </c>
      <c r="D47" s="57">
        <v>2</v>
      </c>
      <c r="E47" s="57">
        <v>2</v>
      </c>
      <c r="F47" s="71">
        <v>3</v>
      </c>
      <c r="G47" s="71">
        <v>3</v>
      </c>
      <c r="H47" s="110">
        <v>1.5</v>
      </c>
      <c r="I47" s="57">
        <v>11.5</v>
      </c>
    </row>
    <row r="48" spans="1:9" ht="12" customHeight="1" x14ac:dyDescent="0.25">
      <c r="A48" s="55" t="s">
        <v>410</v>
      </c>
      <c r="B48" s="52" t="s">
        <v>17</v>
      </c>
      <c r="C48" s="52" t="s">
        <v>17</v>
      </c>
      <c r="D48" s="52" t="s">
        <v>17</v>
      </c>
      <c r="E48" s="52" t="s">
        <v>17</v>
      </c>
      <c r="F48" s="104" t="s">
        <v>17</v>
      </c>
      <c r="G48" s="104">
        <v>0.2</v>
      </c>
      <c r="H48" s="105">
        <v>0.25</v>
      </c>
      <c r="I48" s="52">
        <v>0.45</v>
      </c>
    </row>
    <row r="49" spans="1:9" ht="12" customHeight="1" x14ac:dyDescent="0.25">
      <c r="A49" s="55" t="s">
        <v>22</v>
      </c>
      <c r="B49" s="52" t="s">
        <v>17</v>
      </c>
      <c r="C49" s="52" t="s">
        <v>17</v>
      </c>
      <c r="D49" s="52" t="s">
        <v>17</v>
      </c>
      <c r="E49" s="52">
        <v>1</v>
      </c>
      <c r="F49" s="104" t="s">
        <v>17</v>
      </c>
      <c r="G49" s="104">
        <v>1</v>
      </c>
      <c r="H49" s="105">
        <v>3</v>
      </c>
      <c r="I49" s="52">
        <v>5</v>
      </c>
    </row>
    <row r="50" spans="1:9" ht="12" customHeight="1" x14ac:dyDescent="0.25">
      <c r="A50" s="55" t="s">
        <v>23</v>
      </c>
      <c r="B50" s="52" t="s">
        <v>17</v>
      </c>
      <c r="C50" s="52" t="s">
        <v>17</v>
      </c>
      <c r="D50" s="52">
        <v>1</v>
      </c>
      <c r="E50" s="52" t="s">
        <v>17</v>
      </c>
      <c r="F50" s="104" t="s">
        <v>17</v>
      </c>
      <c r="G50" s="104">
        <v>1</v>
      </c>
      <c r="H50" s="105">
        <v>1</v>
      </c>
      <c r="I50" s="52">
        <v>3</v>
      </c>
    </row>
    <row r="51" spans="1:9" ht="12" customHeight="1" x14ac:dyDescent="0.25">
      <c r="A51" s="55"/>
      <c r="B51" s="52"/>
      <c r="C51" s="52"/>
      <c r="D51" s="52"/>
      <c r="E51" s="52"/>
      <c r="F51" s="104"/>
      <c r="G51" s="104"/>
      <c r="H51" s="105"/>
      <c r="I51" s="52"/>
    </row>
    <row r="52" spans="1:9" ht="12" customHeight="1" x14ac:dyDescent="0.25">
      <c r="A52" s="55"/>
      <c r="B52" s="52"/>
      <c r="C52" s="52"/>
      <c r="D52" s="52"/>
      <c r="E52" s="52"/>
      <c r="F52" s="104"/>
      <c r="G52" s="104"/>
      <c r="H52" s="105"/>
      <c r="I52" s="52"/>
    </row>
    <row r="53" spans="1:9" ht="12" customHeight="1" x14ac:dyDescent="0.25">
      <c r="A53" s="55"/>
      <c r="B53" s="52"/>
      <c r="C53" s="52"/>
      <c r="D53" s="52"/>
      <c r="E53" s="52"/>
      <c r="F53" s="104"/>
      <c r="G53" s="104"/>
      <c r="H53" s="105"/>
      <c r="I53" s="52"/>
    </row>
    <row r="54" spans="1:9" ht="12" customHeight="1" x14ac:dyDescent="0.25">
      <c r="A54" s="55"/>
      <c r="B54" s="52"/>
      <c r="C54" s="52"/>
      <c r="D54" s="52"/>
      <c r="E54" s="52"/>
      <c r="F54" s="104"/>
      <c r="G54" s="104"/>
      <c r="H54" s="105"/>
      <c r="I54" s="52"/>
    </row>
    <row r="55" spans="1:9" ht="12" customHeight="1" x14ac:dyDescent="0.25">
      <c r="A55" s="55" t="s">
        <v>24</v>
      </c>
      <c r="B55" s="52" t="s">
        <v>17</v>
      </c>
      <c r="C55" s="52" t="s">
        <v>17</v>
      </c>
      <c r="D55" s="52">
        <v>1</v>
      </c>
      <c r="E55" s="52">
        <v>6.5</v>
      </c>
      <c r="F55" s="104">
        <v>1.7</v>
      </c>
      <c r="G55" s="104">
        <v>7.5</v>
      </c>
      <c r="H55" s="105">
        <v>6.25</v>
      </c>
      <c r="I55" s="52">
        <v>22.95</v>
      </c>
    </row>
    <row r="56" spans="1:9" ht="12" customHeight="1" x14ac:dyDescent="0.25">
      <c r="A56" s="56" t="s">
        <v>399</v>
      </c>
      <c r="B56" s="57" t="s">
        <v>17</v>
      </c>
      <c r="C56" s="57" t="s">
        <v>17</v>
      </c>
      <c r="D56" s="57">
        <v>1</v>
      </c>
      <c r="E56" s="57">
        <v>5</v>
      </c>
      <c r="F56" s="71">
        <v>1.7</v>
      </c>
      <c r="G56" s="71">
        <v>7</v>
      </c>
      <c r="H56" s="110">
        <v>4.75</v>
      </c>
      <c r="I56" s="57">
        <v>19.45</v>
      </c>
    </row>
    <row r="57" spans="1:9" ht="12" customHeight="1" x14ac:dyDescent="0.25">
      <c r="A57" s="56" t="s">
        <v>400</v>
      </c>
      <c r="B57" s="57" t="s">
        <v>17</v>
      </c>
      <c r="C57" s="57" t="s">
        <v>17</v>
      </c>
      <c r="D57" s="57" t="s">
        <v>17</v>
      </c>
      <c r="E57" s="57">
        <v>1.5</v>
      </c>
      <c r="F57" s="71" t="s">
        <v>17</v>
      </c>
      <c r="G57" s="71" t="s">
        <v>17</v>
      </c>
      <c r="H57" s="110">
        <v>1</v>
      </c>
      <c r="I57" s="57">
        <v>2.5</v>
      </c>
    </row>
    <row r="58" spans="1:9" ht="12" customHeight="1" x14ac:dyDescent="0.25">
      <c r="A58" s="56" t="s">
        <v>396</v>
      </c>
      <c r="B58" s="57" t="s">
        <v>17</v>
      </c>
      <c r="C58" s="57" t="s">
        <v>17</v>
      </c>
      <c r="D58" s="57" t="s">
        <v>17</v>
      </c>
      <c r="E58" s="57" t="s">
        <v>17</v>
      </c>
      <c r="F58" s="71" t="s">
        <v>17</v>
      </c>
      <c r="G58" s="71" t="s">
        <v>17</v>
      </c>
      <c r="H58" s="110" t="s">
        <v>17</v>
      </c>
      <c r="I58" s="57" t="s">
        <v>17</v>
      </c>
    </row>
    <row r="59" spans="1:9" ht="12" customHeight="1" x14ac:dyDescent="0.25">
      <c r="A59" s="56" t="s">
        <v>344</v>
      </c>
      <c r="B59" s="57" t="s">
        <v>17</v>
      </c>
      <c r="C59" s="57" t="s">
        <v>17</v>
      </c>
      <c r="D59" s="57" t="s">
        <v>17</v>
      </c>
      <c r="E59" s="57" t="s">
        <v>17</v>
      </c>
      <c r="F59" s="71" t="s">
        <v>17</v>
      </c>
      <c r="G59" s="71">
        <v>0.5</v>
      </c>
      <c r="H59" s="110">
        <v>0.5</v>
      </c>
      <c r="I59" s="57">
        <v>1</v>
      </c>
    </row>
    <row r="60" spans="1:9" ht="12" customHeight="1" x14ac:dyDescent="0.25">
      <c r="A60" s="55" t="s">
        <v>25</v>
      </c>
      <c r="B60" s="52" t="s">
        <v>17</v>
      </c>
      <c r="C60" s="52">
        <v>1</v>
      </c>
      <c r="D60" s="52">
        <v>1</v>
      </c>
      <c r="E60" s="52">
        <v>2.333333333333333</v>
      </c>
      <c r="F60" s="104">
        <v>1</v>
      </c>
      <c r="G60" s="104" t="s">
        <v>17</v>
      </c>
      <c r="H60" s="105">
        <v>1</v>
      </c>
      <c r="I60" s="52">
        <v>6.333333333333333</v>
      </c>
    </row>
    <row r="61" spans="1:9" ht="12" customHeight="1" x14ac:dyDescent="0.25">
      <c r="A61" s="56" t="s">
        <v>398</v>
      </c>
      <c r="B61" s="57" t="s">
        <v>17</v>
      </c>
      <c r="C61" s="57">
        <v>1</v>
      </c>
      <c r="D61" s="57">
        <v>1</v>
      </c>
      <c r="E61" s="57">
        <v>2.333333333333333</v>
      </c>
      <c r="F61" s="71">
        <v>1</v>
      </c>
      <c r="G61" s="71" t="s">
        <v>17</v>
      </c>
      <c r="H61" s="110">
        <v>1</v>
      </c>
      <c r="I61" s="57">
        <v>6.333333333333333</v>
      </c>
    </row>
    <row r="62" spans="1:9" ht="12" customHeight="1" x14ac:dyDescent="0.25">
      <c r="A62" s="56" t="s">
        <v>401</v>
      </c>
      <c r="B62" s="57" t="s">
        <v>17</v>
      </c>
      <c r="C62" s="57" t="s">
        <v>17</v>
      </c>
      <c r="D62" s="57" t="s">
        <v>17</v>
      </c>
      <c r="E62" s="57" t="s">
        <v>17</v>
      </c>
      <c r="F62" s="71" t="s">
        <v>17</v>
      </c>
      <c r="G62" s="71" t="s">
        <v>17</v>
      </c>
      <c r="H62" s="110" t="s">
        <v>17</v>
      </c>
      <c r="I62" s="57" t="s">
        <v>17</v>
      </c>
    </row>
    <row r="63" spans="1:9" ht="12" customHeight="1" x14ac:dyDescent="0.25">
      <c r="A63" s="53" t="s">
        <v>170</v>
      </c>
      <c r="B63" s="68"/>
      <c r="C63" s="68"/>
      <c r="D63" s="68"/>
      <c r="E63" s="68"/>
      <c r="F63" s="190"/>
      <c r="G63" s="190"/>
      <c r="H63" s="191"/>
      <c r="I63" s="68"/>
    </row>
    <row r="64" spans="1:9" ht="12" customHeight="1" x14ac:dyDescent="0.25">
      <c r="A64" s="55" t="s">
        <v>175</v>
      </c>
      <c r="B64" s="52" t="s">
        <v>17</v>
      </c>
      <c r="C64" s="52">
        <v>3</v>
      </c>
      <c r="D64" s="52">
        <v>4</v>
      </c>
      <c r="E64" s="52">
        <v>27.333333329999999</v>
      </c>
      <c r="F64" s="104">
        <v>9.5</v>
      </c>
      <c r="G64" s="104">
        <v>6.8333333329999997</v>
      </c>
      <c r="H64" s="105">
        <v>10.16666667</v>
      </c>
      <c r="I64" s="52">
        <v>60.833333330000002</v>
      </c>
    </row>
    <row r="65" spans="1:9" ht="12" customHeight="1" x14ac:dyDescent="0.25">
      <c r="A65" s="115" t="s">
        <v>28</v>
      </c>
      <c r="B65" s="57" t="s">
        <v>17</v>
      </c>
      <c r="C65" s="57" t="s">
        <v>17</v>
      </c>
      <c r="D65" s="57" t="s">
        <v>17</v>
      </c>
      <c r="E65" s="57" t="s">
        <v>17</v>
      </c>
      <c r="F65" s="71" t="s">
        <v>17</v>
      </c>
      <c r="G65" s="71" t="s">
        <v>17</v>
      </c>
      <c r="H65" s="110" t="s">
        <v>17</v>
      </c>
      <c r="I65" s="57" t="s">
        <v>17</v>
      </c>
    </row>
    <row r="66" spans="1:9" ht="12" customHeight="1" x14ac:dyDescent="0.25">
      <c r="A66" s="115" t="s">
        <v>29</v>
      </c>
      <c r="B66" s="57" t="s">
        <v>17</v>
      </c>
      <c r="C66" s="57" t="s">
        <v>17</v>
      </c>
      <c r="D66" s="57" t="s">
        <v>17</v>
      </c>
      <c r="E66" s="57" t="s">
        <v>17</v>
      </c>
      <c r="F66" s="71" t="s">
        <v>17</v>
      </c>
      <c r="G66" s="71" t="s">
        <v>17</v>
      </c>
      <c r="H66" s="110">
        <v>1</v>
      </c>
      <c r="I66" s="57">
        <v>1</v>
      </c>
    </row>
    <row r="67" spans="1:9" ht="12" customHeight="1" x14ac:dyDescent="0.25">
      <c r="A67" s="115" t="s">
        <v>26</v>
      </c>
      <c r="B67" s="57" t="s">
        <v>17</v>
      </c>
      <c r="C67" s="57" t="s">
        <v>17</v>
      </c>
      <c r="D67" s="57" t="s">
        <v>17</v>
      </c>
      <c r="E67" s="57" t="s">
        <v>17</v>
      </c>
      <c r="F67" s="71" t="s">
        <v>17</v>
      </c>
      <c r="G67" s="71" t="s">
        <v>17</v>
      </c>
      <c r="H67" s="110" t="s">
        <v>17</v>
      </c>
      <c r="I67" s="57" t="s">
        <v>17</v>
      </c>
    </row>
    <row r="68" spans="1:9" ht="12" customHeight="1" x14ac:dyDescent="0.25">
      <c r="A68" s="115" t="s">
        <v>30</v>
      </c>
      <c r="B68" s="57" t="s">
        <v>17</v>
      </c>
      <c r="C68" s="57">
        <v>3</v>
      </c>
      <c r="D68" s="57">
        <v>4</v>
      </c>
      <c r="E68" s="57">
        <v>27.333333329999999</v>
      </c>
      <c r="F68" s="71">
        <v>8.5</v>
      </c>
      <c r="G68" s="71">
        <v>6.8333333329999997</v>
      </c>
      <c r="H68" s="110">
        <v>9.1666666669999994</v>
      </c>
      <c r="I68" s="57">
        <v>58.833333330000002</v>
      </c>
    </row>
    <row r="69" spans="1:9" ht="12" customHeight="1" x14ac:dyDescent="0.25">
      <c r="A69" s="116" t="s">
        <v>305</v>
      </c>
      <c r="B69" s="57" t="s">
        <v>17</v>
      </c>
      <c r="C69" s="57" t="s">
        <v>17</v>
      </c>
      <c r="D69" s="57" t="s">
        <v>17</v>
      </c>
      <c r="E69" s="57" t="s">
        <v>17</v>
      </c>
      <c r="F69" s="71" t="s">
        <v>17</v>
      </c>
      <c r="G69" s="71" t="s">
        <v>17</v>
      </c>
      <c r="H69" s="110" t="s">
        <v>17</v>
      </c>
      <c r="I69" s="57" t="s">
        <v>17</v>
      </c>
    </row>
    <row r="70" spans="1:9" ht="12" customHeight="1" x14ac:dyDescent="0.25">
      <c r="A70" s="116" t="s">
        <v>31</v>
      </c>
      <c r="B70" s="57" t="s">
        <v>17</v>
      </c>
      <c r="C70" s="57" t="s">
        <v>17</v>
      </c>
      <c r="D70" s="57" t="s">
        <v>17</v>
      </c>
      <c r="E70" s="57" t="s">
        <v>17</v>
      </c>
      <c r="F70" s="71">
        <v>1</v>
      </c>
      <c r="G70" s="71" t="s">
        <v>17</v>
      </c>
      <c r="H70" s="110" t="s">
        <v>17</v>
      </c>
      <c r="I70" s="57">
        <v>1</v>
      </c>
    </row>
    <row r="71" spans="1:9" ht="12" customHeight="1" x14ac:dyDescent="0.25">
      <c r="A71" s="117" t="s">
        <v>176</v>
      </c>
      <c r="B71" s="174" t="s">
        <v>17</v>
      </c>
      <c r="C71" s="174">
        <v>3</v>
      </c>
      <c r="D71" s="174">
        <v>4</v>
      </c>
      <c r="E71" s="174">
        <v>24.333333329999999</v>
      </c>
      <c r="F71" s="198">
        <v>4.5</v>
      </c>
      <c r="G71" s="198">
        <v>6.8333333329999997</v>
      </c>
      <c r="H71" s="199">
        <v>9.1666666669999994</v>
      </c>
      <c r="I71" s="174">
        <v>51.833333330000002</v>
      </c>
    </row>
    <row r="72" spans="1:9" ht="12" customHeight="1" x14ac:dyDescent="0.25">
      <c r="A72" s="117" t="s">
        <v>177</v>
      </c>
      <c r="B72" s="174" t="s">
        <v>17</v>
      </c>
      <c r="C72" s="174" t="s">
        <v>17</v>
      </c>
      <c r="D72" s="174" t="s">
        <v>17</v>
      </c>
      <c r="E72" s="174">
        <v>1</v>
      </c>
      <c r="F72" s="198">
        <v>1</v>
      </c>
      <c r="G72" s="198">
        <v>0.5</v>
      </c>
      <c r="H72" s="199" t="s">
        <v>17</v>
      </c>
      <c r="I72" s="174">
        <v>2.5</v>
      </c>
    </row>
    <row r="73" spans="1:9" ht="12" customHeight="1" x14ac:dyDescent="0.25">
      <c r="A73" s="53" t="s">
        <v>179</v>
      </c>
      <c r="B73" s="54" t="s">
        <v>17</v>
      </c>
      <c r="C73" s="54" t="s">
        <v>17</v>
      </c>
      <c r="D73" s="54" t="s">
        <v>17</v>
      </c>
      <c r="E73" s="54" t="s">
        <v>17</v>
      </c>
      <c r="F73" s="113" t="s">
        <v>17</v>
      </c>
      <c r="G73" s="113" t="s">
        <v>17</v>
      </c>
      <c r="H73" s="114" t="s">
        <v>17</v>
      </c>
      <c r="I73" s="54" t="s">
        <v>17</v>
      </c>
    </row>
    <row r="74" spans="1:9" ht="12" customHeight="1" x14ac:dyDescent="0.25">
      <c r="A74" s="60" t="s">
        <v>9</v>
      </c>
      <c r="B74" s="57" t="s">
        <v>17</v>
      </c>
      <c r="C74" s="57">
        <v>5</v>
      </c>
      <c r="D74" s="57">
        <v>26.166666670000001</v>
      </c>
      <c r="E74" s="57">
        <v>73.166666669999998</v>
      </c>
      <c r="F74" s="71">
        <v>29.083333329999999</v>
      </c>
      <c r="G74" s="71">
        <v>22.233333330000001</v>
      </c>
      <c r="H74" s="110">
        <v>38.25</v>
      </c>
      <c r="I74" s="57">
        <v>193.9</v>
      </c>
    </row>
    <row r="75" spans="1:9" ht="12" customHeight="1" x14ac:dyDescent="0.25">
      <c r="A75" s="60" t="s">
        <v>10</v>
      </c>
      <c r="B75" s="57" t="s">
        <v>17</v>
      </c>
      <c r="C75" s="57" t="s">
        <v>17</v>
      </c>
      <c r="D75" s="57">
        <v>3</v>
      </c>
      <c r="E75" s="57">
        <v>6.5</v>
      </c>
      <c r="F75" s="71">
        <v>2.5</v>
      </c>
      <c r="G75" s="71">
        <v>1.3333333329999999</v>
      </c>
      <c r="H75" s="110">
        <v>2.1666666669999999</v>
      </c>
      <c r="I75" s="57">
        <v>15.5</v>
      </c>
    </row>
    <row r="76" spans="1:9" ht="12" customHeight="1" x14ac:dyDescent="0.25">
      <c r="A76" s="60" t="s">
        <v>14</v>
      </c>
      <c r="B76" s="57" t="s">
        <v>17</v>
      </c>
      <c r="C76" s="57" t="s">
        <v>17</v>
      </c>
      <c r="D76" s="57">
        <v>1</v>
      </c>
      <c r="E76" s="57">
        <v>1.75</v>
      </c>
      <c r="F76" s="71">
        <v>3.45</v>
      </c>
      <c r="G76" s="71" t="s">
        <v>17</v>
      </c>
      <c r="H76" s="110">
        <v>0.5</v>
      </c>
      <c r="I76" s="57">
        <v>6.7</v>
      </c>
    </row>
    <row r="77" spans="1:9" ht="12" customHeight="1" x14ac:dyDescent="0.25">
      <c r="A77" s="60" t="s">
        <v>2</v>
      </c>
      <c r="B77" s="57" t="s">
        <v>17</v>
      </c>
      <c r="C77" s="57" t="s">
        <v>17</v>
      </c>
      <c r="D77" s="57" t="s">
        <v>17</v>
      </c>
      <c r="E77" s="57">
        <v>6</v>
      </c>
      <c r="F77" s="71">
        <v>3.3333333330000001</v>
      </c>
      <c r="G77" s="71">
        <v>12</v>
      </c>
      <c r="H77" s="110">
        <v>7</v>
      </c>
      <c r="I77" s="57">
        <v>28.333333329999999</v>
      </c>
    </row>
    <row r="78" spans="1:9" ht="12" customHeight="1" x14ac:dyDescent="0.25">
      <c r="A78" s="161" t="s">
        <v>6</v>
      </c>
      <c r="B78" s="162" t="s">
        <v>17</v>
      </c>
      <c r="C78" s="162" t="s">
        <v>17</v>
      </c>
      <c r="D78" s="162" t="s">
        <v>17</v>
      </c>
      <c r="E78" s="162">
        <v>1</v>
      </c>
      <c r="F78" s="93" t="s">
        <v>17</v>
      </c>
      <c r="G78" s="93" t="s">
        <v>17</v>
      </c>
      <c r="H78" s="125" t="s">
        <v>17</v>
      </c>
      <c r="I78" s="162">
        <v>1</v>
      </c>
    </row>
    <row r="79" spans="1:9" ht="12" customHeight="1" x14ac:dyDescent="0.25">
      <c r="C79" s="76"/>
    </row>
    <row r="80" spans="1:9" ht="12" customHeight="1" x14ac:dyDescent="0.25">
      <c r="B80" s="142"/>
      <c r="C80" s="142"/>
      <c r="F80" s="142"/>
      <c r="G80" s="142"/>
      <c r="H80" s="142"/>
      <c r="I80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8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81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6.7109375" style="43" customWidth="1"/>
    <col min="2" max="8" width="5.7109375" style="43" customWidth="1"/>
    <col min="9" max="9" width="7.140625" style="43" customWidth="1"/>
    <col min="10" max="16384" width="9.140625" style="43"/>
  </cols>
  <sheetData>
    <row r="1" spans="1:9" s="46" customFormat="1" ht="12" customHeight="1" x14ac:dyDescent="0.25">
      <c r="A1" s="47" t="s">
        <v>495</v>
      </c>
      <c r="B1" s="47"/>
      <c r="C1" s="47"/>
      <c r="D1" s="47"/>
      <c r="E1" s="47"/>
      <c r="F1" s="47"/>
      <c r="G1" s="47"/>
      <c r="H1" s="47"/>
      <c r="I1" s="47"/>
    </row>
    <row r="2" spans="1:9" ht="12" customHeight="1" x14ac:dyDescent="0.25">
      <c r="A2" s="44"/>
      <c r="C2" s="76"/>
      <c r="E2" s="76"/>
      <c r="F2" s="76"/>
      <c r="G2" s="76"/>
      <c r="H2" s="76"/>
      <c r="I2" s="76" t="s">
        <v>89</v>
      </c>
    </row>
    <row r="3" spans="1:9" ht="12" customHeight="1" x14ac:dyDescent="0.25">
      <c r="A3" s="49"/>
      <c r="B3" s="99" t="s">
        <v>318</v>
      </c>
      <c r="C3" s="99" t="s">
        <v>319</v>
      </c>
      <c r="D3" s="99" t="s">
        <v>320</v>
      </c>
      <c r="E3" s="99" t="s">
        <v>321</v>
      </c>
      <c r="F3" s="101" t="s">
        <v>185</v>
      </c>
      <c r="G3" s="101" t="s">
        <v>186</v>
      </c>
      <c r="H3" s="102">
        <v>2012</v>
      </c>
      <c r="I3" s="50" t="s">
        <v>58</v>
      </c>
    </row>
    <row r="4" spans="1:9" ht="12" customHeight="1" x14ac:dyDescent="0.25">
      <c r="A4" s="51" t="s">
        <v>0</v>
      </c>
      <c r="B4" s="52" t="s">
        <v>17</v>
      </c>
      <c r="C4" s="52">
        <v>2.5</v>
      </c>
      <c r="D4" s="52">
        <v>4</v>
      </c>
      <c r="E4" s="52">
        <v>92.583333330000002</v>
      </c>
      <c r="F4" s="104">
        <v>56.166666669999998</v>
      </c>
      <c r="G4" s="104">
        <v>103.3</v>
      </c>
      <c r="H4" s="105">
        <v>141.75</v>
      </c>
      <c r="I4" s="52">
        <v>400.3</v>
      </c>
    </row>
    <row r="5" spans="1:9" ht="12" customHeight="1" x14ac:dyDescent="0.25">
      <c r="A5" s="53" t="s">
        <v>219</v>
      </c>
      <c r="B5" s="54"/>
      <c r="C5" s="54"/>
      <c r="D5" s="54"/>
      <c r="E5" s="54"/>
      <c r="F5" s="113"/>
      <c r="G5" s="113"/>
      <c r="H5" s="114"/>
      <c r="I5" s="54"/>
    </row>
    <row r="6" spans="1:9" ht="12" customHeight="1" x14ac:dyDescent="0.25">
      <c r="A6" s="167" t="s">
        <v>221</v>
      </c>
      <c r="B6" s="192" t="s">
        <v>17</v>
      </c>
      <c r="C6" s="192">
        <v>1</v>
      </c>
      <c r="D6" s="192">
        <v>0</v>
      </c>
      <c r="E6" s="192">
        <v>27</v>
      </c>
      <c r="F6" s="193">
        <v>23</v>
      </c>
      <c r="G6" s="193">
        <v>30</v>
      </c>
      <c r="H6" s="194">
        <v>35.5</v>
      </c>
      <c r="I6" s="195">
        <v>116.5</v>
      </c>
    </row>
    <row r="7" spans="1:9" ht="12" customHeight="1" x14ac:dyDescent="0.25">
      <c r="A7" s="167" t="s">
        <v>233</v>
      </c>
      <c r="B7" s="192" t="s">
        <v>17</v>
      </c>
      <c r="C7" s="192">
        <v>0.5</v>
      </c>
      <c r="D7" s="192">
        <v>1.8333333329999999</v>
      </c>
      <c r="E7" s="192">
        <v>17.75</v>
      </c>
      <c r="F7" s="193">
        <v>7.75</v>
      </c>
      <c r="G7" s="193">
        <v>7.1666666670000003</v>
      </c>
      <c r="H7" s="194">
        <v>14.16666667</v>
      </c>
      <c r="I7" s="195">
        <v>49.166666669999998</v>
      </c>
    </row>
    <row r="8" spans="1:9" ht="12" customHeight="1" x14ac:dyDescent="0.25">
      <c r="A8" s="167" t="s">
        <v>235</v>
      </c>
      <c r="B8" s="192" t="s">
        <v>17</v>
      </c>
      <c r="C8" s="192">
        <v>1</v>
      </c>
      <c r="D8" s="192" t="s">
        <v>17</v>
      </c>
      <c r="E8" s="192">
        <v>8.5</v>
      </c>
      <c r="F8" s="193">
        <v>1.5</v>
      </c>
      <c r="G8" s="193">
        <v>7.5</v>
      </c>
      <c r="H8" s="194">
        <v>21.5</v>
      </c>
      <c r="I8" s="195">
        <v>40</v>
      </c>
    </row>
    <row r="9" spans="1:9" ht="12" customHeight="1" x14ac:dyDescent="0.25">
      <c r="A9" s="167" t="s">
        <v>225</v>
      </c>
      <c r="B9" s="192" t="s">
        <v>17</v>
      </c>
      <c r="C9" s="192" t="s">
        <v>17</v>
      </c>
      <c r="D9" s="192">
        <v>1</v>
      </c>
      <c r="E9" s="192">
        <v>6.1666666670000003</v>
      </c>
      <c r="F9" s="193">
        <v>1</v>
      </c>
      <c r="G9" s="193">
        <v>10.4</v>
      </c>
      <c r="H9" s="194">
        <v>16.25</v>
      </c>
      <c r="I9" s="195">
        <v>34.816666669999996</v>
      </c>
    </row>
    <row r="10" spans="1:9" ht="12" customHeight="1" x14ac:dyDescent="0.25">
      <c r="A10" s="167" t="s">
        <v>229</v>
      </c>
      <c r="B10" s="192" t="s">
        <v>17</v>
      </c>
      <c r="C10" s="192" t="s">
        <v>17</v>
      </c>
      <c r="D10" s="192" t="s">
        <v>17</v>
      </c>
      <c r="E10" s="192">
        <v>8.1666666669999994</v>
      </c>
      <c r="F10" s="193">
        <v>3.8333333330000001</v>
      </c>
      <c r="G10" s="193">
        <v>11</v>
      </c>
      <c r="H10" s="194">
        <v>8</v>
      </c>
      <c r="I10" s="195">
        <v>31</v>
      </c>
    </row>
    <row r="11" spans="1:9" ht="12" customHeight="1" x14ac:dyDescent="0.25">
      <c r="A11" s="167" t="s">
        <v>232</v>
      </c>
      <c r="B11" s="192" t="s">
        <v>17</v>
      </c>
      <c r="C11" s="192" t="s">
        <v>17</v>
      </c>
      <c r="D11" s="192" t="s">
        <v>17</v>
      </c>
      <c r="E11" s="192">
        <v>0.33333333300000001</v>
      </c>
      <c r="F11" s="193">
        <v>1.5</v>
      </c>
      <c r="G11" s="193">
        <v>9.5</v>
      </c>
      <c r="H11" s="194">
        <v>15.5</v>
      </c>
      <c r="I11" s="195">
        <v>26.833333329999999</v>
      </c>
    </row>
    <row r="12" spans="1:9" ht="12" customHeight="1" x14ac:dyDescent="0.25">
      <c r="A12" s="167" t="s">
        <v>228</v>
      </c>
      <c r="B12" s="192" t="s">
        <v>17</v>
      </c>
      <c r="C12" s="192" t="s">
        <v>17</v>
      </c>
      <c r="D12" s="192">
        <v>1.1666666670000001</v>
      </c>
      <c r="E12" s="192">
        <v>9.1666666669999994</v>
      </c>
      <c r="F12" s="193">
        <v>3.5833333330000001</v>
      </c>
      <c r="G12" s="193">
        <v>2.733333333</v>
      </c>
      <c r="H12" s="194">
        <v>8</v>
      </c>
      <c r="I12" s="195">
        <v>24.65</v>
      </c>
    </row>
    <row r="13" spans="1:9" ht="12" customHeight="1" x14ac:dyDescent="0.25">
      <c r="A13" s="167" t="s">
        <v>230</v>
      </c>
      <c r="B13" s="192" t="s">
        <v>17</v>
      </c>
      <c r="C13" s="192" t="s">
        <v>17</v>
      </c>
      <c r="D13" s="192" t="s">
        <v>17</v>
      </c>
      <c r="E13" s="192">
        <v>4.6666666670000003</v>
      </c>
      <c r="F13" s="193">
        <v>6</v>
      </c>
      <c r="G13" s="193">
        <v>1</v>
      </c>
      <c r="H13" s="194">
        <v>4.8333333329999997</v>
      </c>
      <c r="I13" s="195">
        <v>16.5</v>
      </c>
    </row>
    <row r="14" spans="1:9" ht="12" customHeight="1" x14ac:dyDescent="0.25">
      <c r="A14" s="167" t="s">
        <v>220</v>
      </c>
      <c r="B14" s="192" t="s">
        <v>17</v>
      </c>
      <c r="C14" s="192" t="s">
        <v>17</v>
      </c>
      <c r="D14" s="192" t="s">
        <v>17</v>
      </c>
      <c r="E14" s="192">
        <v>3</v>
      </c>
      <c r="F14" s="193">
        <v>2.5</v>
      </c>
      <c r="G14" s="193">
        <v>4.5</v>
      </c>
      <c r="H14" s="194">
        <v>3</v>
      </c>
      <c r="I14" s="195">
        <v>13</v>
      </c>
    </row>
    <row r="15" spans="1:9" ht="12" customHeight="1" x14ac:dyDescent="0.25">
      <c r="A15" s="167" t="s">
        <v>223</v>
      </c>
      <c r="B15" s="192" t="s">
        <v>17</v>
      </c>
      <c r="C15" s="192" t="s">
        <v>17</v>
      </c>
      <c r="D15" s="192" t="s">
        <v>17</v>
      </c>
      <c r="E15" s="192">
        <v>3.8333333330000001</v>
      </c>
      <c r="F15" s="193">
        <v>1</v>
      </c>
      <c r="G15" s="193">
        <v>4</v>
      </c>
      <c r="H15" s="194">
        <v>2</v>
      </c>
      <c r="I15" s="195">
        <v>10.83333333</v>
      </c>
    </row>
    <row r="16" spans="1:9" ht="12" customHeight="1" x14ac:dyDescent="0.25">
      <c r="A16" s="167" t="s">
        <v>236</v>
      </c>
      <c r="B16" s="192" t="s">
        <v>17</v>
      </c>
      <c r="C16" s="192" t="s">
        <v>17</v>
      </c>
      <c r="D16" s="192" t="s">
        <v>17</v>
      </c>
      <c r="E16" s="192">
        <v>2</v>
      </c>
      <c r="F16" s="193">
        <v>4</v>
      </c>
      <c r="G16" s="193">
        <v>2</v>
      </c>
      <c r="H16" s="194">
        <v>2</v>
      </c>
      <c r="I16" s="195">
        <v>10</v>
      </c>
    </row>
    <row r="17" spans="1:10" ht="12" customHeight="1" x14ac:dyDescent="0.25">
      <c r="A17" s="167" t="s">
        <v>222</v>
      </c>
      <c r="B17" s="192" t="s">
        <v>17</v>
      </c>
      <c r="C17" s="192" t="s">
        <v>17</v>
      </c>
      <c r="D17" s="192" t="s">
        <v>17</v>
      </c>
      <c r="E17" s="192">
        <v>0.5</v>
      </c>
      <c r="F17" s="193">
        <v>0.5</v>
      </c>
      <c r="G17" s="193">
        <v>5.5</v>
      </c>
      <c r="H17" s="194">
        <v>2.5</v>
      </c>
      <c r="I17" s="195">
        <v>9</v>
      </c>
    </row>
    <row r="18" spans="1:10" ht="12" customHeight="1" x14ac:dyDescent="0.25">
      <c r="A18" s="167" t="s">
        <v>231</v>
      </c>
      <c r="B18" s="192" t="s">
        <v>17</v>
      </c>
      <c r="C18" s="192" t="s">
        <v>17</v>
      </c>
      <c r="D18" s="192" t="s">
        <v>17</v>
      </c>
      <c r="E18" s="192" t="s">
        <v>17</v>
      </c>
      <c r="F18" s="193" t="s">
        <v>17</v>
      </c>
      <c r="G18" s="193">
        <v>3.5</v>
      </c>
      <c r="H18" s="194">
        <v>5</v>
      </c>
      <c r="I18" s="195">
        <v>8.5</v>
      </c>
    </row>
    <row r="19" spans="1:10" ht="12" customHeight="1" x14ac:dyDescent="0.25">
      <c r="A19" s="167" t="s">
        <v>234</v>
      </c>
      <c r="B19" s="192" t="s">
        <v>17</v>
      </c>
      <c r="C19" s="192" t="s">
        <v>17</v>
      </c>
      <c r="D19" s="192" t="s">
        <v>17</v>
      </c>
      <c r="E19" s="192" t="s">
        <v>17</v>
      </c>
      <c r="F19" s="193" t="s">
        <v>17</v>
      </c>
      <c r="G19" s="193">
        <v>3.5</v>
      </c>
      <c r="H19" s="194">
        <v>1</v>
      </c>
      <c r="I19" s="195">
        <v>4.5</v>
      </c>
    </row>
    <row r="20" spans="1:10" ht="12" customHeight="1" x14ac:dyDescent="0.25">
      <c r="A20" s="167" t="s">
        <v>224</v>
      </c>
      <c r="B20" s="192" t="s">
        <v>17</v>
      </c>
      <c r="C20" s="192" t="s">
        <v>17</v>
      </c>
      <c r="D20" s="192" t="s">
        <v>17</v>
      </c>
      <c r="E20" s="192" t="s">
        <v>17</v>
      </c>
      <c r="F20" s="193" t="s">
        <v>17</v>
      </c>
      <c r="G20" s="193">
        <v>1</v>
      </c>
      <c r="H20" s="194">
        <v>2.5</v>
      </c>
      <c r="I20" s="195">
        <v>3.5</v>
      </c>
    </row>
    <row r="21" spans="1:10" ht="12" customHeight="1" x14ac:dyDescent="0.25">
      <c r="A21" s="167" t="s">
        <v>227</v>
      </c>
      <c r="B21" s="192" t="s">
        <v>17</v>
      </c>
      <c r="C21" s="192" t="s">
        <v>17</v>
      </c>
      <c r="D21" s="192" t="s">
        <v>17</v>
      </c>
      <c r="E21" s="192">
        <v>1.5</v>
      </c>
      <c r="F21" s="193" t="s">
        <v>17</v>
      </c>
      <c r="G21" s="193" t="s">
        <v>17</v>
      </c>
      <c r="H21" s="194" t="s">
        <v>17</v>
      </c>
      <c r="I21" s="195">
        <v>1.5</v>
      </c>
    </row>
    <row r="22" spans="1:10" ht="12" customHeight="1" x14ac:dyDescent="0.25">
      <c r="A22" s="169" t="s">
        <v>263</v>
      </c>
      <c r="B22" s="171"/>
      <c r="C22" s="171"/>
      <c r="D22" s="171"/>
      <c r="E22" s="171"/>
      <c r="F22" s="196"/>
      <c r="G22" s="196"/>
      <c r="H22" s="197"/>
      <c r="I22" s="171"/>
    </row>
    <row r="23" spans="1:10" ht="12" customHeight="1" x14ac:dyDescent="0.25">
      <c r="A23" s="160" t="s">
        <v>265</v>
      </c>
      <c r="B23" s="97" t="s">
        <v>17</v>
      </c>
      <c r="C23" s="97">
        <v>2.4166666669999999</v>
      </c>
      <c r="D23" s="97">
        <v>3.0583333330000002</v>
      </c>
      <c r="E23" s="97">
        <v>74.261123139999995</v>
      </c>
      <c r="F23" s="67">
        <v>53.318915339999997</v>
      </c>
      <c r="G23" s="67">
        <v>88.459092299999995</v>
      </c>
      <c r="H23" s="112">
        <v>125.8726972</v>
      </c>
      <c r="I23" s="131">
        <v>347.38682799999998</v>
      </c>
      <c r="J23" s="62"/>
    </row>
    <row r="24" spans="1:10" ht="12" customHeight="1" x14ac:dyDescent="0.25">
      <c r="A24" s="160" t="s">
        <v>266</v>
      </c>
      <c r="B24" s="97" t="s">
        <v>17</v>
      </c>
      <c r="C24" s="97">
        <v>8.3333332999999996E-2</v>
      </c>
      <c r="D24" s="97">
        <v>0.94166666700000001</v>
      </c>
      <c r="E24" s="97">
        <v>15.85137085</v>
      </c>
      <c r="F24" s="67">
        <v>2.7921957669999999</v>
      </c>
      <c r="G24" s="67">
        <v>13.141412750000001</v>
      </c>
      <c r="H24" s="112">
        <v>15.705585620000001</v>
      </c>
      <c r="I24" s="131">
        <v>48.515564990000001</v>
      </c>
    </row>
    <row r="25" spans="1:10" ht="12" customHeight="1" x14ac:dyDescent="0.25">
      <c r="A25" s="160" t="s">
        <v>264</v>
      </c>
      <c r="B25" s="97" t="s">
        <v>17</v>
      </c>
      <c r="C25" s="97" t="s">
        <v>17</v>
      </c>
      <c r="D25" s="97" t="s">
        <v>17</v>
      </c>
      <c r="E25" s="97">
        <v>2.470839346</v>
      </c>
      <c r="F25" s="67">
        <v>5.5555555999999999E-2</v>
      </c>
      <c r="G25" s="67">
        <v>1.699494949</v>
      </c>
      <c r="H25" s="112">
        <v>0.171717172</v>
      </c>
      <c r="I25" s="131">
        <v>4.3976070229999999</v>
      </c>
    </row>
    <row r="26" spans="1:10" ht="12" customHeight="1" x14ac:dyDescent="0.25">
      <c r="A26" s="53" t="s">
        <v>173</v>
      </c>
      <c r="B26" s="54"/>
      <c r="C26" s="54"/>
      <c r="D26" s="54"/>
      <c r="E26" s="54"/>
      <c r="F26" s="113"/>
      <c r="G26" s="113"/>
      <c r="H26" s="114"/>
      <c r="I26" s="54"/>
    </row>
    <row r="27" spans="1:10" ht="12" customHeight="1" x14ac:dyDescent="0.25">
      <c r="A27" s="55" t="s">
        <v>18</v>
      </c>
      <c r="B27" s="52" t="s">
        <v>17</v>
      </c>
      <c r="C27" s="52">
        <v>1</v>
      </c>
      <c r="D27" s="52" t="s">
        <v>17</v>
      </c>
      <c r="E27" s="52">
        <v>15.249999999999998</v>
      </c>
      <c r="F27" s="104">
        <v>5.833333333333333</v>
      </c>
      <c r="G27" s="104">
        <v>9.4</v>
      </c>
      <c r="H27" s="105">
        <v>13.833333333333332</v>
      </c>
      <c r="I27" s="52">
        <v>45.316666666666663</v>
      </c>
    </row>
    <row r="28" spans="1:10" ht="12" customHeight="1" x14ac:dyDescent="0.25">
      <c r="A28" s="56" t="s">
        <v>378</v>
      </c>
      <c r="B28" s="57" t="s">
        <v>17</v>
      </c>
      <c r="C28" s="57">
        <v>1</v>
      </c>
      <c r="D28" s="57" t="s">
        <v>17</v>
      </c>
      <c r="E28" s="57">
        <v>14.499999999999998</v>
      </c>
      <c r="F28" s="71">
        <v>5.833333333333333</v>
      </c>
      <c r="G28" s="71">
        <v>7.4</v>
      </c>
      <c r="H28" s="110">
        <v>10.833333333333332</v>
      </c>
      <c r="I28" s="57">
        <v>39.566666666666663</v>
      </c>
    </row>
    <row r="29" spans="1:10" ht="12" customHeight="1" x14ac:dyDescent="0.25">
      <c r="A29" s="56" t="s">
        <v>379</v>
      </c>
      <c r="B29" s="57" t="s">
        <v>17</v>
      </c>
      <c r="C29" s="57" t="s">
        <v>17</v>
      </c>
      <c r="D29" s="57" t="s">
        <v>17</v>
      </c>
      <c r="E29" s="57">
        <v>0.75</v>
      </c>
      <c r="F29" s="71" t="s">
        <v>17</v>
      </c>
      <c r="G29" s="71">
        <v>2</v>
      </c>
      <c r="H29" s="110">
        <v>2</v>
      </c>
      <c r="I29" s="57">
        <v>4.75</v>
      </c>
    </row>
    <row r="30" spans="1:10" ht="12" customHeight="1" x14ac:dyDescent="0.25">
      <c r="A30" s="56" t="s">
        <v>377</v>
      </c>
      <c r="B30" s="57" t="s">
        <v>17</v>
      </c>
      <c r="C30" s="57" t="s">
        <v>17</v>
      </c>
      <c r="D30" s="57" t="s">
        <v>17</v>
      </c>
      <c r="E30" s="57">
        <v>0</v>
      </c>
      <c r="F30" s="71" t="s">
        <v>17</v>
      </c>
      <c r="G30" s="71" t="s">
        <v>17</v>
      </c>
      <c r="H30" s="110">
        <v>1</v>
      </c>
      <c r="I30" s="57">
        <v>1</v>
      </c>
    </row>
    <row r="31" spans="1:10" ht="12" customHeight="1" x14ac:dyDescent="0.25">
      <c r="A31" s="55" t="s">
        <v>19</v>
      </c>
      <c r="B31" s="52" t="s">
        <v>17</v>
      </c>
      <c r="C31" s="52" t="s">
        <v>17</v>
      </c>
      <c r="D31" s="52">
        <v>0.33333333333333298</v>
      </c>
      <c r="E31" s="52">
        <v>12.666666666666666</v>
      </c>
      <c r="F31" s="104">
        <v>6.5</v>
      </c>
      <c r="G31" s="104">
        <v>15.833333333333332</v>
      </c>
      <c r="H31" s="105">
        <v>21.5</v>
      </c>
      <c r="I31" s="52">
        <v>56.833333333333329</v>
      </c>
    </row>
    <row r="32" spans="1:10" ht="12" customHeight="1" x14ac:dyDescent="0.25">
      <c r="A32" s="56" t="s">
        <v>383</v>
      </c>
      <c r="B32" s="57" t="s">
        <v>17</v>
      </c>
      <c r="C32" s="57" t="s">
        <v>17</v>
      </c>
      <c r="D32" s="57" t="s">
        <v>17</v>
      </c>
      <c r="E32" s="57">
        <v>3</v>
      </c>
      <c r="F32" s="71">
        <v>3</v>
      </c>
      <c r="G32" s="71">
        <v>6.333333333333333</v>
      </c>
      <c r="H32" s="110">
        <v>10</v>
      </c>
      <c r="I32" s="57">
        <v>22.333333333333332</v>
      </c>
    </row>
    <row r="33" spans="1:9" ht="12" customHeight="1" x14ac:dyDescent="0.25">
      <c r="A33" s="56" t="s">
        <v>384</v>
      </c>
      <c r="B33" s="57" t="s">
        <v>17</v>
      </c>
      <c r="C33" s="57" t="s">
        <v>17</v>
      </c>
      <c r="D33" s="57" t="s">
        <v>17</v>
      </c>
      <c r="E33" s="57">
        <v>1</v>
      </c>
      <c r="F33" s="71" t="s">
        <v>17</v>
      </c>
      <c r="G33" s="71">
        <v>1</v>
      </c>
      <c r="H33" s="110">
        <v>5</v>
      </c>
      <c r="I33" s="57">
        <v>7</v>
      </c>
    </row>
    <row r="34" spans="1:9" ht="12" customHeight="1" x14ac:dyDescent="0.25">
      <c r="A34" s="56" t="s">
        <v>381</v>
      </c>
      <c r="B34" s="57" t="s">
        <v>17</v>
      </c>
      <c r="C34" s="57" t="s">
        <v>17</v>
      </c>
      <c r="D34" s="57" t="s">
        <v>17</v>
      </c>
      <c r="E34" s="57">
        <v>1</v>
      </c>
      <c r="F34" s="71">
        <v>1</v>
      </c>
      <c r="G34" s="71">
        <v>5</v>
      </c>
      <c r="H34" s="110">
        <v>1</v>
      </c>
      <c r="I34" s="57">
        <v>8</v>
      </c>
    </row>
    <row r="35" spans="1:9" ht="12" customHeight="1" x14ac:dyDescent="0.25">
      <c r="A35" s="56" t="s">
        <v>382</v>
      </c>
      <c r="B35" s="57" t="s">
        <v>17</v>
      </c>
      <c r="C35" s="57" t="s">
        <v>17</v>
      </c>
      <c r="D35" s="57">
        <v>0.33333333333333298</v>
      </c>
      <c r="E35" s="57">
        <v>7.6666666666666661</v>
      </c>
      <c r="F35" s="71">
        <v>2.5</v>
      </c>
      <c r="G35" s="71">
        <v>3.5</v>
      </c>
      <c r="H35" s="110">
        <v>5.5</v>
      </c>
      <c r="I35" s="57">
        <v>19.5</v>
      </c>
    </row>
    <row r="36" spans="1:9" ht="12" customHeight="1" x14ac:dyDescent="0.25">
      <c r="A36" s="55" t="s">
        <v>20</v>
      </c>
      <c r="B36" s="52" t="s">
        <v>17</v>
      </c>
      <c r="C36" s="52">
        <v>0.5</v>
      </c>
      <c r="D36" s="52">
        <v>2.6666666666666661</v>
      </c>
      <c r="E36" s="52">
        <v>26.666666666666664</v>
      </c>
      <c r="F36" s="104">
        <v>11.833333333333332</v>
      </c>
      <c r="G36" s="104">
        <v>29.166666666666664</v>
      </c>
      <c r="H36" s="105">
        <v>39.166666666666664</v>
      </c>
      <c r="I36" s="52">
        <v>109.99999999999999</v>
      </c>
    </row>
    <row r="37" spans="1:9" ht="12" customHeight="1" x14ac:dyDescent="0.25">
      <c r="A37" s="56" t="s">
        <v>403</v>
      </c>
      <c r="B37" s="57"/>
      <c r="C37" s="57">
        <v>0.5</v>
      </c>
      <c r="D37" s="57">
        <v>2.1666666666666661</v>
      </c>
      <c r="E37" s="57">
        <v>21.166666666666664</v>
      </c>
      <c r="F37" s="71">
        <v>9.8333333333333339</v>
      </c>
      <c r="G37" s="71">
        <v>20.166666666666664</v>
      </c>
      <c r="H37" s="110">
        <v>22.666666666666664</v>
      </c>
      <c r="I37" s="57">
        <v>76.499999999999986</v>
      </c>
    </row>
    <row r="38" spans="1:9" ht="12" customHeight="1" x14ac:dyDescent="0.25">
      <c r="A38" s="56" t="s">
        <v>386</v>
      </c>
      <c r="B38" s="57" t="s">
        <v>17</v>
      </c>
      <c r="C38" s="57" t="s">
        <v>17</v>
      </c>
      <c r="D38" s="57">
        <v>0.5</v>
      </c>
      <c r="E38" s="57">
        <v>3.5</v>
      </c>
      <c r="F38" s="71">
        <v>1.9999999999999989</v>
      </c>
      <c r="G38" s="71">
        <v>5</v>
      </c>
      <c r="H38" s="110">
        <v>13</v>
      </c>
      <c r="I38" s="57">
        <v>24</v>
      </c>
    </row>
    <row r="39" spans="1:9" ht="12" customHeight="1" x14ac:dyDescent="0.25">
      <c r="A39" s="56" t="s">
        <v>387</v>
      </c>
      <c r="B39" s="57" t="s">
        <v>17</v>
      </c>
      <c r="C39" s="57" t="s">
        <v>17</v>
      </c>
      <c r="D39" s="57" t="s">
        <v>17</v>
      </c>
      <c r="E39" s="57">
        <v>2</v>
      </c>
      <c r="F39" s="71" t="s">
        <v>17</v>
      </c>
      <c r="G39" s="71">
        <v>4</v>
      </c>
      <c r="H39" s="110">
        <v>3.5</v>
      </c>
      <c r="I39" s="57">
        <v>9.5</v>
      </c>
    </row>
    <row r="40" spans="1:9" ht="12" customHeight="1" x14ac:dyDescent="0.25">
      <c r="A40" s="55" t="s">
        <v>410</v>
      </c>
      <c r="B40" s="52" t="s">
        <v>17</v>
      </c>
      <c r="C40" s="52" t="s">
        <v>17</v>
      </c>
      <c r="D40" s="52">
        <v>1</v>
      </c>
      <c r="E40" s="52">
        <v>2.333333333333333</v>
      </c>
      <c r="F40" s="104" t="s">
        <v>17</v>
      </c>
      <c r="G40" s="104">
        <v>1.9</v>
      </c>
      <c r="H40" s="105">
        <v>5.25</v>
      </c>
      <c r="I40" s="52">
        <v>10.483333333333333</v>
      </c>
    </row>
    <row r="41" spans="1:9" ht="12" customHeight="1" x14ac:dyDescent="0.25">
      <c r="A41" s="55" t="s">
        <v>22</v>
      </c>
      <c r="B41" s="52" t="s">
        <v>17</v>
      </c>
      <c r="C41" s="52" t="s">
        <v>17</v>
      </c>
      <c r="D41" s="52" t="s">
        <v>17</v>
      </c>
      <c r="E41" s="52">
        <v>1</v>
      </c>
      <c r="F41" s="104">
        <v>0.5</v>
      </c>
      <c r="G41" s="104">
        <v>5</v>
      </c>
      <c r="H41" s="105">
        <v>6</v>
      </c>
      <c r="I41" s="52">
        <v>12.5</v>
      </c>
    </row>
    <row r="42" spans="1:9" ht="12" customHeight="1" x14ac:dyDescent="0.25">
      <c r="A42" s="55" t="s">
        <v>23</v>
      </c>
      <c r="B42" s="52" t="s">
        <v>17</v>
      </c>
      <c r="C42" s="52" t="s">
        <v>17</v>
      </c>
      <c r="D42" s="52" t="s">
        <v>17</v>
      </c>
      <c r="E42" s="52">
        <v>3</v>
      </c>
      <c r="F42" s="104">
        <v>3</v>
      </c>
      <c r="G42" s="104">
        <v>7</v>
      </c>
      <c r="H42" s="105">
        <v>11.5</v>
      </c>
      <c r="I42" s="52">
        <v>24.5</v>
      </c>
    </row>
    <row r="43" spans="1:9" ht="12" customHeight="1" x14ac:dyDescent="0.25">
      <c r="A43" s="56" t="s">
        <v>393</v>
      </c>
      <c r="B43" s="52" t="s">
        <v>17</v>
      </c>
      <c r="C43" s="52" t="s">
        <v>17</v>
      </c>
      <c r="D43" s="52" t="s">
        <v>17</v>
      </c>
      <c r="E43" s="52" t="s">
        <v>17</v>
      </c>
      <c r="F43" s="104">
        <v>2</v>
      </c>
      <c r="G43" s="104">
        <v>3</v>
      </c>
      <c r="H43" s="105">
        <v>1</v>
      </c>
      <c r="I43" s="52">
        <v>6</v>
      </c>
    </row>
    <row r="44" spans="1:9" ht="12" customHeight="1" x14ac:dyDescent="0.25">
      <c r="A44" s="56" t="s">
        <v>392</v>
      </c>
      <c r="B44" s="52" t="s">
        <v>17</v>
      </c>
      <c r="C44" s="52" t="s">
        <v>17</v>
      </c>
      <c r="D44" s="52" t="s">
        <v>17</v>
      </c>
      <c r="E44" s="52" t="s">
        <v>17</v>
      </c>
      <c r="F44" s="104" t="s">
        <v>17</v>
      </c>
      <c r="G44" s="104" t="s">
        <v>17</v>
      </c>
      <c r="H44" s="105">
        <v>4</v>
      </c>
      <c r="I44" s="52">
        <v>4</v>
      </c>
    </row>
    <row r="45" spans="1:9" ht="12" customHeight="1" x14ac:dyDescent="0.25">
      <c r="A45" s="56" t="s">
        <v>391</v>
      </c>
      <c r="B45" s="52" t="s">
        <v>17</v>
      </c>
      <c r="C45" s="52" t="s">
        <v>17</v>
      </c>
      <c r="D45" s="52" t="s">
        <v>17</v>
      </c>
      <c r="E45" s="52">
        <v>3</v>
      </c>
      <c r="F45" s="104">
        <v>1</v>
      </c>
      <c r="G45" s="104">
        <v>4</v>
      </c>
      <c r="H45" s="105">
        <v>6.5</v>
      </c>
      <c r="I45" s="52">
        <v>14.5</v>
      </c>
    </row>
    <row r="46" spans="1:9" ht="12" customHeight="1" x14ac:dyDescent="0.25">
      <c r="A46" s="56" t="s">
        <v>394</v>
      </c>
      <c r="B46" s="52" t="s">
        <v>17</v>
      </c>
      <c r="C46" s="52" t="s">
        <v>17</v>
      </c>
      <c r="D46" s="52" t="s">
        <v>17</v>
      </c>
      <c r="E46" s="52" t="s">
        <v>17</v>
      </c>
      <c r="F46" s="104" t="s">
        <v>17</v>
      </c>
      <c r="G46" s="104" t="s">
        <v>17</v>
      </c>
      <c r="H46" s="105" t="s">
        <v>17</v>
      </c>
      <c r="I46" s="52" t="s">
        <v>17</v>
      </c>
    </row>
    <row r="47" spans="1:9" ht="12" customHeight="1" x14ac:dyDescent="0.25">
      <c r="A47" s="55" t="s">
        <v>24</v>
      </c>
      <c r="B47" s="52" t="s">
        <v>17</v>
      </c>
      <c r="C47" s="52">
        <v>1</v>
      </c>
      <c r="D47" s="52" t="s">
        <v>17</v>
      </c>
      <c r="E47" s="52">
        <v>27.5</v>
      </c>
      <c r="F47" s="104">
        <v>21.5</v>
      </c>
      <c r="G47" s="104">
        <v>31.5</v>
      </c>
      <c r="H47" s="105">
        <v>34.5</v>
      </c>
      <c r="I47" s="52">
        <v>116</v>
      </c>
    </row>
    <row r="48" spans="1:9" ht="12" customHeight="1" x14ac:dyDescent="0.25">
      <c r="A48" s="56" t="s">
        <v>399</v>
      </c>
      <c r="B48" s="57" t="s">
        <v>17</v>
      </c>
      <c r="C48" s="57">
        <v>1</v>
      </c>
      <c r="D48" s="57" t="s">
        <v>17</v>
      </c>
      <c r="E48" s="57">
        <v>25.5</v>
      </c>
      <c r="F48" s="71">
        <v>21.5</v>
      </c>
      <c r="G48" s="71">
        <v>28.5</v>
      </c>
      <c r="H48" s="110">
        <v>29.5</v>
      </c>
      <c r="I48" s="57">
        <v>106</v>
      </c>
    </row>
    <row r="49" spans="1:9" ht="12" customHeight="1" x14ac:dyDescent="0.25">
      <c r="A49" s="56" t="s">
        <v>400</v>
      </c>
      <c r="B49" s="57" t="s">
        <v>17</v>
      </c>
      <c r="C49" s="57" t="s">
        <v>17</v>
      </c>
      <c r="D49" s="57" t="s">
        <v>17</v>
      </c>
      <c r="E49" s="57">
        <v>2</v>
      </c>
      <c r="F49" s="71" t="s">
        <v>17</v>
      </c>
      <c r="G49" s="71">
        <v>1</v>
      </c>
      <c r="H49" s="110">
        <v>3.5</v>
      </c>
      <c r="I49" s="57">
        <v>6.5</v>
      </c>
    </row>
    <row r="50" spans="1:9" ht="12" customHeight="1" x14ac:dyDescent="0.25">
      <c r="A50" s="56" t="s">
        <v>396</v>
      </c>
      <c r="B50" s="57" t="s">
        <v>17</v>
      </c>
      <c r="C50" s="57" t="s">
        <v>17</v>
      </c>
      <c r="D50" s="57" t="s">
        <v>17</v>
      </c>
      <c r="E50" s="57" t="s">
        <v>17</v>
      </c>
      <c r="F50" s="71" t="s">
        <v>17</v>
      </c>
      <c r="G50" s="71">
        <v>1</v>
      </c>
      <c r="H50" s="110" t="s">
        <v>17</v>
      </c>
      <c r="I50" s="57">
        <v>1</v>
      </c>
    </row>
    <row r="51" spans="1:9" ht="12" customHeight="1" x14ac:dyDescent="0.25">
      <c r="A51" s="56" t="s">
        <v>344</v>
      </c>
      <c r="B51" s="57" t="s">
        <v>17</v>
      </c>
      <c r="C51" s="57" t="s">
        <v>17</v>
      </c>
      <c r="D51" s="57" t="s">
        <v>17</v>
      </c>
      <c r="E51" s="57" t="s">
        <v>17</v>
      </c>
      <c r="F51" s="71" t="s">
        <v>17</v>
      </c>
      <c r="G51" s="71">
        <v>1</v>
      </c>
      <c r="H51" s="110">
        <v>1.5</v>
      </c>
      <c r="I51" s="57">
        <v>2.5</v>
      </c>
    </row>
    <row r="52" spans="1:9" ht="12" customHeight="1" x14ac:dyDescent="0.25">
      <c r="A52" s="55" t="s">
        <v>25</v>
      </c>
      <c r="B52" s="52" t="s">
        <v>17</v>
      </c>
      <c r="C52" s="52" t="s">
        <v>17</v>
      </c>
      <c r="D52" s="52" t="s">
        <v>17</v>
      </c>
      <c r="E52" s="52">
        <v>4.1666666666666661</v>
      </c>
      <c r="F52" s="104">
        <v>7</v>
      </c>
      <c r="G52" s="104">
        <v>3.5</v>
      </c>
      <c r="H52" s="105">
        <v>10</v>
      </c>
      <c r="I52" s="52">
        <v>24.666666666666664</v>
      </c>
    </row>
    <row r="53" spans="1:9" ht="12" customHeight="1" x14ac:dyDescent="0.25">
      <c r="A53" s="56" t="s">
        <v>398</v>
      </c>
      <c r="B53" s="57" t="s">
        <v>17</v>
      </c>
      <c r="C53" s="57" t="s">
        <v>17</v>
      </c>
      <c r="D53" s="57" t="s">
        <v>17</v>
      </c>
      <c r="E53" s="57">
        <v>2.6666666666666661</v>
      </c>
      <c r="F53" s="71">
        <v>3</v>
      </c>
      <c r="G53" s="71">
        <v>3.5</v>
      </c>
      <c r="H53" s="110">
        <v>5</v>
      </c>
      <c r="I53" s="57">
        <v>14.166666666666666</v>
      </c>
    </row>
    <row r="54" spans="1:9" ht="12" customHeight="1" x14ac:dyDescent="0.25">
      <c r="A54" s="56" t="s">
        <v>401</v>
      </c>
      <c r="B54" s="57" t="s">
        <v>17</v>
      </c>
      <c r="C54" s="57" t="s">
        <v>17</v>
      </c>
      <c r="D54" s="57" t="s">
        <v>17</v>
      </c>
      <c r="E54" s="57">
        <v>1.5</v>
      </c>
      <c r="F54" s="71">
        <v>4</v>
      </c>
      <c r="G54" s="71" t="s">
        <v>17</v>
      </c>
      <c r="H54" s="110">
        <v>5</v>
      </c>
      <c r="I54" s="57">
        <v>10.5</v>
      </c>
    </row>
    <row r="55" spans="1:9" ht="12" customHeight="1" x14ac:dyDescent="0.25">
      <c r="A55" s="53" t="s">
        <v>170</v>
      </c>
      <c r="B55" s="68"/>
      <c r="C55" s="68"/>
      <c r="D55" s="68"/>
      <c r="E55" s="68"/>
      <c r="F55" s="190"/>
      <c r="G55" s="190"/>
      <c r="H55" s="191"/>
      <c r="I55" s="68"/>
    </row>
    <row r="56" spans="1:9" ht="12" customHeight="1" x14ac:dyDescent="0.25">
      <c r="A56" s="55" t="s">
        <v>175</v>
      </c>
      <c r="B56" s="52" t="s">
        <v>17</v>
      </c>
      <c r="C56" s="52" t="s">
        <v>17</v>
      </c>
      <c r="D56" s="52" t="s">
        <v>17</v>
      </c>
      <c r="E56" s="52">
        <v>5.8333333329999997</v>
      </c>
      <c r="F56" s="104">
        <v>0.5</v>
      </c>
      <c r="G56" s="104">
        <v>6.8333333329999997</v>
      </c>
      <c r="H56" s="105">
        <v>7.8333333329999997</v>
      </c>
      <c r="I56" s="52">
        <v>21</v>
      </c>
    </row>
    <row r="57" spans="1:9" ht="12" customHeight="1" x14ac:dyDescent="0.25">
      <c r="A57" s="115" t="s">
        <v>28</v>
      </c>
      <c r="B57" s="57" t="s">
        <v>17</v>
      </c>
      <c r="C57" s="57" t="s">
        <v>17</v>
      </c>
      <c r="D57" s="57" t="s">
        <v>17</v>
      </c>
      <c r="E57" s="57">
        <v>0.5</v>
      </c>
      <c r="F57" s="71" t="s">
        <v>17</v>
      </c>
      <c r="G57" s="71" t="s">
        <v>17</v>
      </c>
      <c r="H57" s="110">
        <v>1</v>
      </c>
      <c r="I57" s="57">
        <v>1.5</v>
      </c>
    </row>
    <row r="58" spans="1:9" ht="12" customHeight="1" x14ac:dyDescent="0.25">
      <c r="A58" s="115" t="s">
        <v>29</v>
      </c>
      <c r="B58" s="57" t="s">
        <v>17</v>
      </c>
      <c r="C58" s="57" t="s">
        <v>17</v>
      </c>
      <c r="D58" s="57" t="s">
        <v>17</v>
      </c>
      <c r="E58" s="57" t="s">
        <v>17</v>
      </c>
      <c r="F58" s="71" t="s">
        <v>17</v>
      </c>
      <c r="G58" s="71" t="s">
        <v>17</v>
      </c>
      <c r="H58" s="110" t="s">
        <v>17</v>
      </c>
      <c r="I58" s="57" t="s">
        <v>17</v>
      </c>
    </row>
    <row r="59" spans="1:9" ht="12" customHeight="1" x14ac:dyDescent="0.25">
      <c r="A59" s="115" t="s">
        <v>26</v>
      </c>
      <c r="B59" s="57" t="s">
        <v>17</v>
      </c>
      <c r="C59" s="57" t="s">
        <v>17</v>
      </c>
      <c r="D59" s="57" t="s">
        <v>17</v>
      </c>
      <c r="E59" s="57" t="s">
        <v>17</v>
      </c>
      <c r="F59" s="71" t="s">
        <v>17</v>
      </c>
      <c r="G59" s="71" t="s">
        <v>17</v>
      </c>
      <c r="H59" s="110" t="s">
        <v>17</v>
      </c>
      <c r="I59" s="57" t="s">
        <v>17</v>
      </c>
    </row>
    <row r="60" spans="1:9" ht="12" customHeight="1" x14ac:dyDescent="0.25">
      <c r="A60" s="115" t="s">
        <v>30</v>
      </c>
      <c r="B60" s="57" t="s">
        <v>17</v>
      </c>
      <c r="C60" s="57" t="s">
        <v>17</v>
      </c>
      <c r="D60" s="57" t="s">
        <v>17</v>
      </c>
      <c r="E60" s="57">
        <v>5.3333333329999997</v>
      </c>
      <c r="F60" s="71">
        <v>0.5</v>
      </c>
      <c r="G60" s="71">
        <v>5.8333333329999997</v>
      </c>
      <c r="H60" s="110">
        <v>3.8333333330000001</v>
      </c>
      <c r="I60" s="57">
        <v>15.5</v>
      </c>
    </row>
    <row r="61" spans="1:9" ht="12" customHeight="1" x14ac:dyDescent="0.25">
      <c r="A61" s="116" t="s">
        <v>305</v>
      </c>
      <c r="B61" s="57" t="s">
        <v>17</v>
      </c>
      <c r="C61" s="57" t="s">
        <v>17</v>
      </c>
      <c r="D61" s="57" t="s">
        <v>17</v>
      </c>
      <c r="E61" s="57" t="s">
        <v>17</v>
      </c>
      <c r="F61" s="71" t="s">
        <v>17</v>
      </c>
      <c r="G61" s="71">
        <v>1</v>
      </c>
      <c r="H61" s="110">
        <v>3</v>
      </c>
      <c r="I61" s="57">
        <v>4</v>
      </c>
    </row>
    <row r="62" spans="1:9" ht="12" customHeight="1" x14ac:dyDescent="0.25">
      <c r="A62" s="116" t="s">
        <v>31</v>
      </c>
      <c r="B62" s="57" t="s">
        <v>17</v>
      </c>
      <c r="C62" s="57" t="s">
        <v>17</v>
      </c>
      <c r="D62" s="57" t="s">
        <v>17</v>
      </c>
      <c r="E62" s="57" t="s">
        <v>17</v>
      </c>
      <c r="F62" s="71" t="s">
        <v>17</v>
      </c>
      <c r="G62" s="71" t="s">
        <v>17</v>
      </c>
      <c r="H62" s="110" t="s">
        <v>17</v>
      </c>
      <c r="I62" s="57" t="s">
        <v>17</v>
      </c>
    </row>
    <row r="63" spans="1:9" ht="12" customHeight="1" x14ac:dyDescent="0.25">
      <c r="A63" s="117" t="s">
        <v>176</v>
      </c>
      <c r="B63" s="174" t="s">
        <v>17</v>
      </c>
      <c r="C63" s="174" t="s">
        <v>17</v>
      </c>
      <c r="D63" s="174" t="s">
        <v>17</v>
      </c>
      <c r="E63" s="174">
        <v>5.3333333329999997</v>
      </c>
      <c r="F63" s="198">
        <v>0.5</v>
      </c>
      <c r="G63" s="198">
        <v>5.8333333329999997</v>
      </c>
      <c r="H63" s="199">
        <v>3.8333333330000001</v>
      </c>
      <c r="I63" s="174">
        <v>15.5</v>
      </c>
    </row>
    <row r="64" spans="1:9" ht="12" customHeight="1" x14ac:dyDescent="0.25">
      <c r="A64" s="117" t="s">
        <v>177</v>
      </c>
      <c r="B64" s="174" t="s">
        <v>17</v>
      </c>
      <c r="C64" s="174" t="s">
        <v>17</v>
      </c>
      <c r="D64" s="174" t="s">
        <v>17</v>
      </c>
      <c r="E64" s="174">
        <v>1.5</v>
      </c>
      <c r="F64" s="198">
        <v>2</v>
      </c>
      <c r="G64" s="198" t="s">
        <v>17</v>
      </c>
      <c r="H64" s="199">
        <v>3</v>
      </c>
      <c r="I64" s="174">
        <v>6.5</v>
      </c>
    </row>
    <row r="65" spans="1:9" ht="12" customHeight="1" x14ac:dyDescent="0.25">
      <c r="A65" s="53" t="s">
        <v>179</v>
      </c>
      <c r="B65" s="54"/>
      <c r="C65" s="54"/>
      <c r="D65" s="54"/>
      <c r="E65" s="54"/>
      <c r="F65" s="113"/>
      <c r="G65" s="113"/>
      <c r="H65" s="114"/>
      <c r="I65" s="54"/>
    </row>
    <row r="66" spans="1:9" ht="12" customHeight="1" x14ac:dyDescent="0.25">
      <c r="A66" s="60" t="s">
        <v>9</v>
      </c>
      <c r="B66" s="57" t="s">
        <v>17</v>
      </c>
      <c r="C66" s="57">
        <v>1.5</v>
      </c>
      <c r="D66" s="57">
        <v>3</v>
      </c>
      <c r="E66" s="57">
        <v>52.916666669999998</v>
      </c>
      <c r="F66" s="71">
        <v>35.333333330000002</v>
      </c>
      <c r="G66" s="71">
        <v>44.4</v>
      </c>
      <c r="H66" s="110">
        <v>56.833333330000002</v>
      </c>
      <c r="I66" s="57">
        <v>193.9833333</v>
      </c>
    </row>
    <row r="67" spans="1:9" ht="12" customHeight="1" x14ac:dyDescent="0.25">
      <c r="A67" s="60" t="s">
        <v>10</v>
      </c>
      <c r="B67" s="57" t="s">
        <v>17</v>
      </c>
      <c r="C67" s="57" t="s">
        <v>17</v>
      </c>
      <c r="D67" s="57" t="s">
        <v>17</v>
      </c>
      <c r="E67" s="57" t="s">
        <v>17</v>
      </c>
      <c r="F67" s="71" t="s">
        <v>17</v>
      </c>
      <c r="G67" s="71" t="s">
        <v>17</v>
      </c>
      <c r="H67" s="110" t="s">
        <v>17</v>
      </c>
      <c r="I67" s="57" t="s">
        <v>17</v>
      </c>
    </row>
    <row r="68" spans="1:9" ht="12" customHeight="1" x14ac:dyDescent="0.25">
      <c r="A68" s="60" t="s">
        <v>14</v>
      </c>
      <c r="B68" s="57" t="s">
        <v>17</v>
      </c>
      <c r="C68" s="57" t="s">
        <v>17</v>
      </c>
      <c r="D68" s="57" t="s">
        <v>17</v>
      </c>
      <c r="E68" s="57">
        <v>0.5</v>
      </c>
      <c r="F68" s="71">
        <v>0.5</v>
      </c>
      <c r="G68" s="71">
        <v>9</v>
      </c>
      <c r="H68" s="110">
        <v>3.5</v>
      </c>
      <c r="I68" s="57">
        <v>13.5</v>
      </c>
    </row>
    <row r="69" spans="1:9" ht="12" customHeight="1" x14ac:dyDescent="0.25">
      <c r="A69" s="60" t="s">
        <v>3</v>
      </c>
      <c r="B69" s="57" t="s">
        <v>17</v>
      </c>
      <c r="C69" s="57" t="s">
        <v>17</v>
      </c>
      <c r="D69" s="57" t="s">
        <v>17</v>
      </c>
      <c r="E69" s="57">
        <v>3</v>
      </c>
      <c r="F69" s="71">
        <v>5</v>
      </c>
      <c r="G69" s="71">
        <v>2</v>
      </c>
      <c r="H69" s="110">
        <v>3</v>
      </c>
      <c r="I69" s="57">
        <v>13</v>
      </c>
    </row>
    <row r="70" spans="1:9" ht="12" customHeight="1" x14ac:dyDescent="0.25">
      <c r="A70" s="60" t="s">
        <v>12</v>
      </c>
      <c r="B70" s="57" t="s">
        <v>17</v>
      </c>
      <c r="C70" s="57" t="s">
        <v>17</v>
      </c>
      <c r="D70" s="57" t="s">
        <v>17</v>
      </c>
      <c r="E70" s="57" t="s">
        <v>17</v>
      </c>
      <c r="F70" s="71" t="s">
        <v>17</v>
      </c>
      <c r="G70" s="71" t="s">
        <v>17</v>
      </c>
      <c r="H70" s="110" t="s">
        <v>17</v>
      </c>
      <c r="I70" s="57" t="s">
        <v>17</v>
      </c>
    </row>
    <row r="71" spans="1:9" ht="12" customHeight="1" x14ac:dyDescent="0.25">
      <c r="A71" s="60" t="s">
        <v>7</v>
      </c>
      <c r="B71" s="57" t="s">
        <v>17</v>
      </c>
      <c r="C71" s="57" t="s">
        <v>17</v>
      </c>
      <c r="D71" s="57" t="s">
        <v>17</v>
      </c>
      <c r="E71" s="57">
        <v>1.5</v>
      </c>
      <c r="F71" s="71" t="s">
        <v>17</v>
      </c>
      <c r="G71" s="71" t="s">
        <v>17</v>
      </c>
      <c r="H71" s="110" t="s">
        <v>17</v>
      </c>
      <c r="I71" s="57">
        <v>1.5</v>
      </c>
    </row>
    <row r="72" spans="1:9" ht="12" customHeight="1" x14ac:dyDescent="0.25">
      <c r="A72" s="60" t="s">
        <v>5</v>
      </c>
      <c r="B72" s="57" t="s">
        <v>17</v>
      </c>
      <c r="C72" s="57" t="s">
        <v>17</v>
      </c>
      <c r="D72" s="57">
        <v>1</v>
      </c>
      <c r="E72" s="57">
        <v>6.1666666670000003</v>
      </c>
      <c r="F72" s="71">
        <v>1</v>
      </c>
      <c r="G72" s="71">
        <v>10.4</v>
      </c>
      <c r="H72" s="110">
        <v>16.25</v>
      </c>
      <c r="I72" s="57">
        <v>34.816666669999996</v>
      </c>
    </row>
    <row r="73" spans="1:9" ht="12" customHeight="1" x14ac:dyDescent="0.25">
      <c r="A73" s="60" t="s">
        <v>119</v>
      </c>
      <c r="B73" s="57" t="s">
        <v>17</v>
      </c>
      <c r="C73" s="57" t="s">
        <v>17</v>
      </c>
      <c r="D73" s="57" t="s">
        <v>17</v>
      </c>
      <c r="E73" s="57">
        <v>3</v>
      </c>
      <c r="F73" s="71">
        <v>0.5</v>
      </c>
      <c r="G73" s="71" t="s">
        <v>17</v>
      </c>
      <c r="H73" s="110">
        <v>2.8333333330000001</v>
      </c>
      <c r="I73" s="57">
        <v>6.3333333329999997</v>
      </c>
    </row>
    <row r="74" spans="1:9" ht="12" customHeight="1" x14ac:dyDescent="0.25">
      <c r="A74" s="60" t="s">
        <v>8</v>
      </c>
      <c r="B74" s="57" t="s">
        <v>17</v>
      </c>
      <c r="C74" s="57" t="s">
        <v>17</v>
      </c>
      <c r="D74" s="57" t="s">
        <v>17</v>
      </c>
      <c r="E74" s="57">
        <v>4.6666666670000003</v>
      </c>
      <c r="F74" s="71">
        <v>6</v>
      </c>
      <c r="G74" s="71">
        <v>1</v>
      </c>
      <c r="H74" s="110">
        <v>4.8333333329999997</v>
      </c>
      <c r="I74" s="57">
        <v>16.5</v>
      </c>
    </row>
    <row r="75" spans="1:9" ht="12" customHeight="1" x14ac:dyDescent="0.25">
      <c r="A75" s="60" t="s">
        <v>13</v>
      </c>
      <c r="B75" s="57" t="s">
        <v>17</v>
      </c>
      <c r="C75" s="57" t="s">
        <v>17</v>
      </c>
      <c r="D75" s="57" t="s">
        <v>17</v>
      </c>
      <c r="E75" s="57" t="s">
        <v>17</v>
      </c>
      <c r="F75" s="71" t="s">
        <v>17</v>
      </c>
      <c r="G75" s="71" t="s">
        <v>17</v>
      </c>
      <c r="H75" s="110" t="s">
        <v>17</v>
      </c>
      <c r="I75" s="57" t="s">
        <v>17</v>
      </c>
    </row>
    <row r="76" spans="1:9" ht="12" customHeight="1" x14ac:dyDescent="0.25">
      <c r="A76" s="60" t="s">
        <v>2</v>
      </c>
      <c r="B76" s="57" t="s">
        <v>17</v>
      </c>
      <c r="C76" s="57">
        <v>1</v>
      </c>
      <c r="D76" s="57" t="s">
        <v>17</v>
      </c>
      <c r="E76" s="57">
        <v>12.33333333</v>
      </c>
      <c r="F76" s="71">
        <v>2.5</v>
      </c>
      <c r="G76" s="71">
        <v>12.5</v>
      </c>
      <c r="H76" s="110">
        <v>26</v>
      </c>
      <c r="I76" s="57">
        <v>54.333333330000002</v>
      </c>
    </row>
    <row r="77" spans="1:9" ht="12" customHeight="1" x14ac:dyDescent="0.25">
      <c r="A77" s="60" t="s">
        <v>11</v>
      </c>
      <c r="B77" s="57" t="s">
        <v>17</v>
      </c>
      <c r="C77" s="57" t="s">
        <v>17</v>
      </c>
      <c r="D77" s="57" t="s">
        <v>17</v>
      </c>
      <c r="E77" s="57">
        <v>8.1666666669999994</v>
      </c>
      <c r="F77" s="71">
        <v>3.8333333330000001</v>
      </c>
      <c r="G77" s="71">
        <v>11</v>
      </c>
      <c r="H77" s="110">
        <v>8</v>
      </c>
      <c r="I77" s="57">
        <v>31</v>
      </c>
    </row>
    <row r="78" spans="1:9" ht="12" customHeight="1" x14ac:dyDescent="0.25">
      <c r="A78" s="60" t="s">
        <v>4</v>
      </c>
      <c r="B78" s="57" t="s">
        <v>17</v>
      </c>
      <c r="C78" s="57" t="s">
        <v>17</v>
      </c>
      <c r="D78" s="57" t="s">
        <v>17</v>
      </c>
      <c r="E78" s="57" t="s">
        <v>17</v>
      </c>
      <c r="F78" s="71" t="s">
        <v>17</v>
      </c>
      <c r="G78" s="71">
        <v>3.5</v>
      </c>
      <c r="H78" s="110">
        <v>5</v>
      </c>
      <c r="I78" s="57">
        <v>8.5</v>
      </c>
    </row>
    <row r="79" spans="1:9" ht="12" customHeight="1" x14ac:dyDescent="0.25">
      <c r="A79" s="161" t="s">
        <v>6</v>
      </c>
      <c r="B79" s="162" t="s">
        <v>17</v>
      </c>
      <c r="C79" s="162" t="s">
        <v>17</v>
      </c>
      <c r="D79" s="162" t="s">
        <v>17</v>
      </c>
      <c r="E79" s="162">
        <v>0.33333333300000001</v>
      </c>
      <c r="F79" s="93">
        <v>1.5</v>
      </c>
      <c r="G79" s="93">
        <v>9.5</v>
      </c>
      <c r="H79" s="125">
        <v>15.5</v>
      </c>
      <c r="I79" s="162">
        <v>26.833333329999999</v>
      </c>
    </row>
    <row r="80" spans="1:9" ht="12" customHeight="1" x14ac:dyDescent="0.25">
      <c r="C80" s="76"/>
    </row>
    <row r="81" spans="2:9" ht="12" customHeight="1" x14ac:dyDescent="0.25">
      <c r="B81" s="142"/>
      <c r="C81" s="142"/>
      <c r="F81" s="142"/>
      <c r="G81" s="142"/>
      <c r="H81" s="142"/>
      <c r="I81" s="61" t="s">
        <v>370</v>
      </c>
    </row>
  </sheetData>
  <sortState ref="A6:I21">
    <sortCondition descending="1" ref="I6:I21"/>
  </sortState>
  <pageMargins left="0.39370078740157483" right="0.39370078740157483" top="0.39370078740157483" bottom="0.39370078740157483" header="0.31496062992125984" footer="0.31496062992125984"/>
  <pageSetup paperSize="9" scale="82" orientation="portrait" r:id="rId1"/>
  <rowBreaks count="1" manualBreakCount="1">
    <brk id="81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96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53.28515625" style="43" customWidth="1"/>
    <col min="2" max="8" width="6.140625" style="43" customWidth="1"/>
    <col min="9" max="9" width="7.140625" style="43" customWidth="1"/>
    <col min="10" max="16384" width="9.140625" style="43"/>
  </cols>
  <sheetData>
    <row r="1" spans="1:10" s="46" customFormat="1" ht="12" customHeight="1" x14ac:dyDescent="0.25">
      <c r="A1" s="47" t="s">
        <v>496</v>
      </c>
      <c r="B1" s="47"/>
      <c r="C1" s="47"/>
      <c r="D1" s="47"/>
      <c r="E1" s="47"/>
      <c r="F1" s="47"/>
      <c r="G1" s="47"/>
      <c r="H1" s="47"/>
      <c r="I1" s="47"/>
    </row>
    <row r="2" spans="1:10" ht="12" customHeight="1" x14ac:dyDescent="0.25">
      <c r="A2" s="44"/>
      <c r="C2" s="76"/>
      <c r="E2" s="76"/>
      <c r="F2" s="76"/>
      <c r="G2" s="76"/>
      <c r="H2" s="76"/>
      <c r="I2" s="63" t="s">
        <v>89</v>
      </c>
    </row>
    <row r="3" spans="1:10" ht="12" customHeight="1" x14ac:dyDescent="0.25">
      <c r="A3" s="49"/>
      <c r="B3" s="99" t="s">
        <v>318</v>
      </c>
      <c r="C3" s="99" t="s">
        <v>319</v>
      </c>
      <c r="D3" s="99" t="s">
        <v>320</v>
      </c>
      <c r="E3" s="99" t="s">
        <v>321</v>
      </c>
      <c r="F3" s="101" t="s">
        <v>185</v>
      </c>
      <c r="G3" s="101" t="s">
        <v>186</v>
      </c>
      <c r="H3" s="102">
        <v>2012</v>
      </c>
      <c r="I3" s="50" t="s">
        <v>58</v>
      </c>
    </row>
    <row r="4" spans="1:10" ht="12" customHeight="1" x14ac:dyDescent="0.25">
      <c r="A4" s="51" t="s">
        <v>0</v>
      </c>
      <c r="B4" s="52">
        <v>1</v>
      </c>
      <c r="C4" s="52">
        <v>63.5</v>
      </c>
      <c r="D4" s="52">
        <v>179</v>
      </c>
      <c r="E4" s="52">
        <v>503.16666670000001</v>
      </c>
      <c r="F4" s="104">
        <v>109</v>
      </c>
      <c r="G4" s="104">
        <v>125.4666667</v>
      </c>
      <c r="H4" s="105">
        <v>169.08333329999999</v>
      </c>
      <c r="I4" s="52">
        <v>1150.2166669999999</v>
      </c>
    </row>
    <row r="5" spans="1:10" ht="12" customHeight="1" x14ac:dyDescent="0.25">
      <c r="A5" s="53" t="s">
        <v>198</v>
      </c>
      <c r="B5" s="54"/>
      <c r="C5" s="54"/>
      <c r="D5" s="54"/>
      <c r="E5" s="54"/>
      <c r="F5" s="113"/>
      <c r="G5" s="113"/>
      <c r="H5" s="114"/>
      <c r="I5" s="54"/>
    </row>
    <row r="6" spans="1:10" ht="12" customHeight="1" x14ac:dyDescent="0.25">
      <c r="A6" s="60" t="s">
        <v>180</v>
      </c>
      <c r="B6" s="57">
        <v>1</v>
      </c>
      <c r="C6" s="57">
        <v>3.5</v>
      </c>
      <c r="D6" s="57">
        <v>5</v>
      </c>
      <c r="E6" s="57">
        <v>4.5</v>
      </c>
      <c r="F6" s="71">
        <v>1</v>
      </c>
      <c r="G6" s="71" t="s">
        <v>17</v>
      </c>
      <c r="H6" s="110">
        <v>1.8333333329999999</v>
      </c>
      <c r="I6" s="57">
        <v>16.833333329999999</v>
      </c>
    </row>
    <row r="7" spans="1:10" ht="12" customHeight="1" x14ac:dyDescent="0.25">
      <c r="A7" s="60" t="s">
        <v>181</v>
      </c>
      <c r="B7" s="57" t="s">
        <v>17</v>
      </c>
      <c r="C7" s="57">
        <v>29</v>
      </c>
      <c r="D7" s="57">
        <v>106.33333330000001</v>
      </c>
      <c r="E7" s="57">
        <v>272.66666670000001</v>
      </c>
      <c r="F7" s="71">
        <v>57.333333330000002</v>
      </c>
      <c r="G7" s="71">
        <v>79.066666670000004</v>
      </c>
      <c r="H7" s="110">
        <v>109.16666669999999</v>
      </c>
      <c r="I7" s="57">
        <v>653.56666670000004</v>
      </c>
    </row>
    <row r="8" spans="1:10" ht="12" customHeight="1" x14ac:dyDescent="0.25">
      <c r="A8" s="60" t="s">
        <v>182</v>
      </c>
      <c r="B8" s="57" t="s">
        <v>17</v>
      </c>
      <c r="C8" s="57">
        <v>31</v>
      </c>
      <c r="D8" s="57">
        <v>67.666666669999998</v>
      </c>
      <c r="E8" s="57">
        <v>226</v>
      </c>
      <c r="F8" s="71">
        <v>50.666666669999998</v>
      </c>
      <c r="G8" s="71">
        <v>46.4</v>
      </c>
      <c r="H8" s="110">
        <v>58.083333330000002</v>
      </c>
      <c r="I8" s="57">
        <v>479.81666669999998</v>
      </c>
    </row>
    <row r="9" spans="1:10" ht="12" customHeight="1" x14ac:dyDescent="0.25">
      <c r="A9" s="53" t="s">
        <v>199</v>
      </c>
      <c r="B9" s="54"/>
      <c r="C9" s="54"/>
      <c r="D9" s="54"/>
      <c r="E9" s="54"/>
      <c r="F9" s="113"/>
      <c r="G9" s="113"/>
      <c r="H9" s="114"/>
      <c r="I9" s="54"/>
    </row>
    <row r="10" spans="1:10" ht="12" customHeight="1" x14ac:dyDescent="0.25">
      <c r="A10" s="96" t="s">
        <v>200</v>
      </c>
      <c r="B10" s="57" t="s">
        <v>17</v>
      </c>
      <c r="C10" s="57">
        <v>60</v>
      </c>
      <c r="D10" s="57">
        <v>174</v>
      </c>
      <c r="E10" s="57">
        <v>498.66666670000001</v>
      </c>
      <c r="F10" s="71">
        <v>108</v>
      </c>
      <c r="G10" s="71">
        <v>125.4666667</v>
      </c>
      <c r="H10" s="110">
        <v>167.25</v>
      </c>
      <c r="I10" s="57">
        <v>1133.383333</v>
      </c>
    </row>
    <row r="11" spans="1:10" ht="12" customHeight="1" x14ac:dyDescent="0.25">
      <c r="A11" s="96" t="s">
        <v>201</v>
      </c>
      <c r="B11" s="57" t="s">
        <v>17</v>
      </c>
      <c r="C11" s="57">
        <v>12.5</v>
      </c>
      <c r="D11" s="57">
        <v>54.333333330000002</v>
      </c>
      <c r="E11" s="57">
        <v>122.66666669999999</v>
      </c>
      <c r="F11" s="71">
        <v>22.166666670000001</v>
      </c>
      <c r="G11" s="71">
        <v>36.5</v>
      </c>
      <c r="H11" s="110">
        <v>53.833333330000002</v>
      </c>
      <c r="I11" s="57">
        <v>302</v>
      </c>
    </row>
    <row r="12" spans="1:10" ht="12" customHeight="1" x14ac:dyDescent="0.25">
      <c r="A12" s="96" t="s">
        <v>202</v>
      </c>
      <c r="B12" s="57">
        <v>1</v>
      </c>
      <c r="C12" s="57">
        <v>41</v>
      </c>
      <c r="D12" s="57">
        <v>89.5</v>
      </c>
      <c r="E12" s="57">
        <v>248.5</v>
      </c>
      <c r="F12" s="71">
        <v>58.333333330000002</v>
      </c>
      <c r="G12" s="71">
        <v>48.833333330000002</v>
      </c>
      <c r="H12" s="110">
        <v>74</v>
      </c>
      <c r="I12" s="57">
        <v>561.16666669999995</v>
      </c>
    </row>
    <row r="13" spans="1:10" ht="12" customHeight="1" x14ac:dyDescent="0.25">
      <c r="A13" s="53" t="s">
        <v>203</v>
      </c>
      <c r="B13" s="54"/>
      <c r="C13" s="54"/>
      <c r="D13" s="54"/>
      <c r="E13" s="54"/>
      <c r="F13" s="113"/>
      <c r="G13" s="113"/>
      <c r="H13" s="114"/>
      <c r="I13" s="54"/>
    </row>
    <row r="14" spans="1:10" ht="12" customHeight="1" x14ac:dyDescent="0.25">
      <c r="A14" s="96" t="s">
        <v>204</v>
      </c>
      <c r="B14" s="144" t="s">
        <v>17</v>
      </c>
      <c r="C14" s="144" t="s">
        <v>17</v>
      </c>
      <c r="D14" s="144">
        <v>0.33333333300000001</v>
      </c>
      <c r="E14" s="144">
        <v>1</v>
      </c>
      <c r="F14" s="154" t="s">
        <v>17</v>
      </c>
      <c r="G14" s="154" t="s">
        <v>17</v>
      </c>
      <c r="H14" s="186">
        <v>1.5</v>
      </c>
      <c r="I14" s="147">
        <v>2.8333333330000001</v>
      </c>
      <c r="J14" s="145"/>
    </row>
    <row r="15" spans="1:10" ht="12" customHeight="1" x14ac:dyDescent="0.25">
      <c r="A15" s="117" t="s">
        <v>299</v>
      </c>
      <c r="B15" s="52" t="s">
        <v>17</v>
      </c>
      <c r="C15" s="52">
        <v>50</v>
      </c>
      <c r="D15" s="52">
        <v>145.16666670000001</v>
      </c>
      <c r="E15" s="52">
        <v>386.5</v>
      </c>
      <c r="F15" s="104">
        <v>87</v>
      </c>
      <c r="G15" s="104">
        <v>89.233333329999994</v>
      </c>
      <c r="H15" s="105">
        <v>128.66666670000001</v>
      </c>
      <c r="I15" s="52">
        <v>886.56666670000004</v>
      </c>
      <c r="J15" s="52"/>
    </row>
    <row r="16" spans="1:10" ht="12" customHeight="1" x14ac:dyDescent="0.25">
      <c r="A16" s="146" t="s">
        <v>205</v>
      </c>
      <c r="B16" s="144" t="s">
        <v>17</v>
      </c>
      <c r="C16" s="144">
        <v>3</v>
      </c>
      <c r="D16" s="144">
        <v>5.6666666670000003</v>
      </c>
      <c r="E16" s="144">
        <v>9.8333333330000006</v>
      </c>
      <c r="F16" s="154">
        <v>1</v>
      </c>
      <c r="G16" s="154">
        <v>1</v>
      </c>
      <c r="H16" s="186" t="s">
        <v>17</v>
      </c>
      <c r="I16" s="147">
        <v>20.5</v>
      </c>
      <c r="J16" s="147"/>
    </row>
    <row r="17" spans="1:10" ht="12" customHeight="1" x14ac:dyDescent="0.25">
      <c r="A17" s="148" t="s">
        <v>317</v>
      </c>
      <c r="B17" s="149" t="s">
        <v>17</v>
      </c>
      <c r="C17" s="149">
        <v>40</v>
      </c>
      <c r="D17" s="149">
        <v>123.66666669999999</v>
      </c>
      <c r="E17" s="149">
        <v>345.66666670000001</v>
      </c>
      <c r="F17" s="187">
        <v>85.666666669999998</v>
      </c>
      <c r="G17" s="187">
        <v>83.733333329999994</v>
      </c>
      <c r="H17" s="188">
        <v>118.16666669999999</v>
      </c>
      <c r="I17" s="150">
        <v>796.9</v>
      </c>
      <c r="J17" s="150"/>
    </row>
    <row r="18" spans="1:10" ht="12" customHeight="1" x14ac:dyDescent="0.25">
      <c r="A18" s="151" t="s">
        <v>206</v>
      </c>
      <c r="B18" s="144" t="s">
        <v>17</v>
      </c>
      <c r="C18" s="144" t="s">
        <v>17</v>
      </c>
      <c r="D18" s="144">
        <v>2</v>
      </c>
      <c r="E18" s="144">
        <v>3</v>
      </c>
      <c r="F18" s="154" t="s">
        <v>17</v>
      </c>
      <c r="G18" s="154">
        <v>2</v>
      </c>
      <c r="H18" s="186">
        <v>1</v>
      </c>
      <c r="I18" s="147">
        <v>8</v>
      </c>
      <c r="J18" s="147"/>
    </row>
    <row r="19" spans="1:10" ht="12" customHeight="1" x14ac:dyDescent="0.25">
      <c r="A19" s="151" t="s">
        <v>207</v>
      </c>
      <c r="B19" s="144" t="s">
        <v>17</v>
      </c>
      <c r="C19" s="144" t="s">
        <v>17</v>
      </c>
      <c r="D19" s="144">
        <v>1</v>
      </c>
      <c r="E19" s="144">
        <v>4</v>
      </c>
      <c r="F19" s="154" t="s">
        <v>17</v>
      </c>
      <c r="G19" s="154">
        <v>2</v>
      </c>
      <c r="H19" s="186">
        <v>2</v>
      </c>
      <c r="I19" s="147">
        <v>9</v>
      </c>
      <c r="J19" s="147"/>
    </row>
    <row r="20" spans="1:10" ht="12" customHeight="1" x14ac:dyDescent="0.25">
      <c r="A20" s="151" t="s">
        <v>208</v>
      </c>
      <c r="B20" s="144" t="s">
        <v>17</v>
      </c>
      <c r="C20" s="144" t="s">
        <v>17</v>
      </c>
      <c r="D20" s="144" t="s">
        <v>17</v>
      </c>
      <c r="E20" s="144">
        <v>1.5</v>
      </c>
      <c r="F20" s="154">
        <v>0.5</v>
      </c>
      <c r="G20" s="154" t="s">
        <v>17</v>
      </c>
      <c r="H20" s="186" t="s">
        <v>17</v>
      </c>
      <c r="I20" s="147">
        <v>2</v>
      </c>
      <c r="J20" s="147"/>
    </row>
    <row r="21" spans="1:10" ht="12" customHeight="1" x14ac:dyDescent="0.25">
      <c r="A21" s="151" t="s">
        <v>209</v>
      </c>
      <c r="B21" s="57" t="s">
        <v>17</v>
      </c>
      <c r="C21" s="57">
        <v>12.5</v>
      </c>
      <c r="D21" s="57">
        <v>18.5</v>
      </c>
      <c r="E21" s="57">
        <v>19.833333329999999</v>
      </c>
      <c r="F21" s="71">
        <v>9.3333333330000006</v>
      </c>
      <c r="G21" s="71">
        <v>6</v>
      </c>
      <c r="H21" s="110">
        <v>7.3333333329999997</v>
      </c>
      <c r="I21" s="57">
        <v>73.5</v>
      </c>
      <c r="J21" s="57"/>
    </row>
    <row r="22" spans="1:10" ht="12" customHeight="1" x14ac:dyDescent="0.25">
      <c r="A22" s="151" t="s">
        <v>210</v>
      </c>
      <c r="B22" s="57" t="s">
        <v>17</v>
      </c>
      <c r="C22" s="57">
        <v>1</v>
      </c>
      <c r="D22" s="57">
        <v>18</v>
      </c>
      <c r="E22" s="57">
        <v>88</v>
      </c>
      <c r="F22" s="71">
        <v>15</v>
      </c>
      <c r="G22" s="71">
        <v>20.833333329999999</v>
      </c>
      <c r="H22" s="110">
        <v>21</v>
      </c>
      <c r="I22" s="57">
        <v>163.83333329999999</v>
      </c>
      <c r="J22" s="57"/>
    </row>
    <row r="23" spans="1:10" ht="12" customHeight="1" x14ac:dyDescent="0.25">
      <c r="A23" s="151" t="s">
        <v>211</v>
      </c>
      <c r="B23" s="144" t="s">
        <v>17</v>
      </c>
      <c r="C23" s="144" t="s">
        <v>17</v>
      </c>
      <c r="D23" s="144">
        <v>4</v>
      </c>
      <c r="E23" s="144">
        <v>9</v>
      </c>
      <c r="F23" s="154">
        <v>5.5</v>
      </c>
      <c r="G23" s="154">
        <v>9</v>
      </c>
      <c r="H23" s="186">
        <v>4.8333333329999997</v>
      </c>
      <c r="I23" s="147">
        <v>32.333333330000002</v>
      </c>
      <c r="J23" s="147"/>
    </row>
    <row r="24" spans="1:10" ht="12" customHeight="1" x14ac:dyDescent="0.25">
      <c r="A24" s="151" t="s">
        <v>212</v>
      </c>
      <c r="B24" s="144" t="s">
        <v>17</v>
      </c>
      <c r="C24" s="144">
        <v>3</v>
      </c>
      <c r="D24" s="144">
        <v>9</v>
      </c>
      <c r="E24" s="144">
        <v>9</v>
      </c>
      <c r="F24" s="154">
        <v>7</v>
      </c>
      <c r="G24" s="154">
        <v>2</v>
      </c>
      <c r="H24" s="186">
        <v>3</v>
      </c>
      <c r="I24" s="147">
        <v>33</v>
      </c>
      <c r="J24" s="147"/>
    </row>
    <row r="25" spans="1:10" ht="12" customHeight="1" x14ac:dyDescent="0.25">
      <c r="A25" s="151" t="s">
        <v>312</v>
      </c>
      <c r="B25" s="144" t="s">
        <v>17</v>
      </c>
      <c r="C25" s="144">
        <v>1</v>
      </c>
      <c r="D25" s="144">
        <v>5.3333333329999997</v>
      </c>
      <c r="E25" s="144">
        <v>8</v>
      </c>
      <c r="F25" s="154">
        <v>1</v>
      </c>
      <c r="G25" s="154">
        <v>2</v>
      </c>
      <c r="H25" s="186">
        <v>3.8333333330000001</v>
      </c>
      <c r="I25" s="147">
        <v>21.166666670000001</v>
      </c>
      <c r="J25" s="147"/>
    </row>
    <row r="26" spans="1:10" ht="12" customHeight="1" x14ac:dyDescent="0.25">
      <c r="A26" s="151" t="s">
        <v>213</v>
      </c>
      <c r="B26" s="57" t="s">
        <v>17</v>
      </c>
      <c r="C26" s="57">
        <v>4</v>
      </c>
      <c r="D26" s="57">
        <v>17.333333329999999</v>
      </c>
      <c r="E26" s="57">
        <v>14.5</v>
      </c>
      <c r="F26" s="71">
        <v>6.5</v>
      </c>
      <c r="G26" s="71">
        <v>11.5</v>
      </c>
      <c r="H26" s="110">
        <v>12</v>
      </c>
      <c r="I26" s="57">
        <v>65.833333330000002</v>
      </c>
      <c r="J26" s="57"/>
    </row>
    <row r="27" spans="1:10" ht="12" customHeight="1" x14ac:dyDescent="0.25">
      <c r="A27" s="151" t="s">
        <v>311</v>
      </c>
      <c r="B27" s="144" t="s">
        <v>17</v>
      </c>
      <c r="C27" s="144" t="s">
        <v>17</v>
      </c>
      <c r="D27" s="144">
        <v>0</v>
      </c>
      <c r="E27" s="144">
        <v>6.5</v>
      </c>
      <c r="F27" s="154">
        <v>1</v>
      </c>
      <c r="G27" s="154">
        <v>1</v>
      </c>
      <c r="H27" s="186">
        <v>2</v>
      </c>
      <c r="I27" s="147">
        <v>10.5</v>
      </c>
      <c r="J27" s="147"/>
    </row>
    <row r="28" spans="1:10" ht="12" customHeight="1" x14ac:dyDescent="0.25">
      <c r="A28" s="151" t="s">
        <v>214</v>
      </c>
      <c r="B28" s="144" t="s">
        <v>17</v>
      </c>
      <c r="C28" s="144">
        <v>4</v>
      </c>
      <c r="D28" s="144">
        <v>10</v>
      </c>
      <c r="E28" s="144">
        <v>15</v>
      </c>
      <c r="F28" s="154">
        <v>3</v>
      </c>
      <c r="G28" s="154">
        <v>2</v>
      </c>
      <c r="H28" s="186">
        <v>1</v>
      </c>
      <c r="I28" s="147">
        <v>35</v>
      </c>
      <c r="J28" s="147"/>
    </row>
    <row r="29" spans="1:10" ht="12" customHeight="1" x14ac:dyDescent="0.25">
      <c r="A29" s="151" t="s">
        <v>215</v>
      </c>
      <c r="B29" s="57" t="s">
        <v>17</v>
      </c>
      <c r="C29" s="57">
        <v>9.5</v>
      </c>
      <c r="D29" s="57">
        <v>23.5</v>
      </c>
      <c r="E29" s="57">
        <v>94.833333330000002</v>
      </c>
      <c r="F29" s="57">
        <v>11.83333333</v>
      </c>
      <c r="G29" s="57">
        <v>14</v>
      </c>
      <c r="H29" s="189">
        <v>27.666666670000001</v>
      </c>
      <c r="I29" s="57">
        <v>181.33333329999999</v>
      </c>
      <c r="J29" s="57"/>
    </row>
    <row r="30" spans="1:10" ht="12" customHeight="1" x14ac:dyDescent="0.25">
      <c r="A30" s="151" t="s">
        <v>216</v>
      </c>
      <c r="B30" s="57" t="s">
        <v>17</v>
      </c>
      <c r="C30" s="57">
        <v>1</v>
      </c>
      <c r="D30" s="57">
        <v>9</v>
      </c>
      <c r="E30" s="57">
        <v>39</v>
      </c>
      <c r="F30" s="71">
        <v>23</v>
      </c>
      <c r="G30" s="71">
        <v>8</v>
      </c>
      <c r="H30" s="110">
        <v>16</v>
      </c>
      <c r="I30" s="57">
        <v>96</v>
      </c>
      <c r="J30" s="57"/>
    </row>
    <row r="31" spans="1:10" ht="12" customHeight="1" x14ac:dyDescent="0.25">
      <c r="A31" s="151" t="s">
        <v>307</v>
      </c>
      <c r="B31" s="144" t="s">
        <v>17</v>
      </c>
      <c r="C31" s="144">
        <v>3</v>
      </c>
      <c r="D31" s="144">
        <v>5</v>
      </c>
      <c r="E31" s="144">
        <v>21.5</v>
      </c>
      <c r="F31" s="154">
        <v>1</v>
      </c>
      <c r="G31" s="154">
        <v>2</v>
      </c>
      <c r="H31" s="186">
        <v>8</v>
      </c>
      <c r="I31" s="147">
        <v>40.5</v>
      </c>
      <c r="J31" s="147"/>
    </row>
    <row r="32" spans="1:10" ht="12" customHeight="1" x14ac:dyDescent="0.25">
      <c r="A32" s="153" t="s">
        <v>316</v>
      </c>
      <c r="B32" s="154" t="s">
        <v>17</v>
      </c>
      <c r="C32" s="154">
        <v>1</v>
      </c>
      <c r="D32" s="154">
        <v>1</v>
      </c>
      <c r="E32" s="154">
        <v>12</v>
      </c>
      <c r="F32" s="154">
        <v>1</v>
      </c>
      <c r="G32" s="154">
        <v>1.4</v>
      </c>
      <c r="H32" s="186">
        <v>8.5</v>
      </c>
      <c r="I32" s="154">
        <v>24.9</v>
      </c>
      <c r="J32" s="144"/>
    </row>
    <row r="33" spans="1:10" ht="12" customHeight="1" x14ac:dyDescent="0.25">
      <c r="A33" s="146" t="s">
        <v>315</v>
      </c>
      <c r="B33" s="144" t="s">
        <v>17</v>
      </c>
      <c r="C33" s="144">
        <v>3</v>
      </c>
      <c r="D33" s="144">
        <v>4.8333333329999997</v>
      </c>
      <c r="E33" s="144">
        <v>10.5</v>
      </c>
      <c r="F33" s="154">
        <v>0.33333333300000001</v>
      </c>
      <c r="G33" s="154">
        <v>2</v>
      </c>
      <c r="H33" s="186">
        <v>5</v>
      </c>
      <c r="I33" s="147">
        <v>25.666666670000001</v>
      </c>
      <c r="J33" s="147"/>
    </row>
    <row r="34" spans="1:10" ht="12" customHeight="1" x14ac:dyDescent="0.25">
      <c r="A34" s="146" t="s">
        <v>217</v>
      </c>
      <c r="B34" s="144" t="s">
        <v>17</v>
      </c>
      <c r="C34" s="144">
        <v>4</v>
      </c>
      <c r="D34" s="144">
        <v>11</v>
      </c>
      <c r="E34" s="144">
        <v>20.5</v>
      </c>
      <c r="F34" s="154" t="s">
        <v>17</v>
      </c>
      <c r="G34" s="154">
        <v>2.5</v>
      </c>
      <c r="H34" s="186">
        <v>5.5</v>
      </c>
      <c r="I34" s="147">
        <v>43.5</v>
      </c>
      <c r="J34" s="147"/>
    </row>
    <row r="35" spans="1:10" ht="12" customHeight="1" x14ac:dyDescent="0.25">
      <c r="A35" s="117" t="s">
        <v>300</v>
      </c>
      <c r="B35" s="52">
        <v>1</v>
      </c>
      <c r="C35" s="52">
        <v>13.5</v>
      </c>
      <c r="D35" s="52">
        <v>33.5</v>
      </c>
      <c r="E35" s="52">
        <v>115.66666669999999</v>
      </c>
      <c r="F35" s="104">
        <v>22</v>
      </c>
      <c r="G35" s="104">
        <v>36.233333330000001</v>
      </c>
      <c r="H35" s="105">
        <v>38.916666669999998</v>
      </c>
      <c r="I35" s="52">
        <v>260.81666669999998</v>
      </c>
      <c r="J35" s="52"/>
    </row>
    <row r="36" spans="1:10" ht="12" customHeight="1" x14ac:dyDescent="0.25">
      <c r="A36" s="146" t="s">
        <v>306</v>
      </c>
      <c r="B36" s="144" t="s">
        <v>17</v>
      </c>
      <c r="C36" s="144">
        <v>1</v>
      </c>
      <c r="D36" s="144">
        <v>7.3333333329999997</v>
      </c>
      <c r="E36" s="144">
        <v>39.5</v>
      </c>
      <c r="F36" s="154">
        <v>4.8333333329999997</v>
      </c>
      <c r="G36" s="154">
        <v>5.8333333329999997</v>
      </c>
      <c r="H36" s="186">
        <v>8.9166666669999994</v>
      </c>
      <c r="I36" s="147">
        <v>67.416666669999998</v>
      </c>
      <c r="J36" s="145"/>
    </row>
    <row r="37" spans="1:10" ht="12" customHeight="1" x14ac:dyDescent="0.25">
      <c r="A37" s="146" t="s">
        <v>218</v>
      </c>
      <c r="B37" s="144" t="s">
        <v>17</v>
      </c>
      <c r="C37" s="144" t="s">
        <v>17</v>
      </c>
      <c r="D37" s="144">
        <v>1</v>
      </c>
      <c r="E37" s="144">
        <v>3</v>
      </c>
      <c r="F37" s="154">
        <v>1</v>
      </c>
      <c r="G37" s="154">
        <v>0</v>
      </c>
      <c r="H37" s="186">
        <v>0</v>
      </c>
      <c r="I37" s="147">
        <v>5</v>
      </c>
      <c r="J37" s="145"/>
    </row>
    <row r="38" spans="1:10" ht="12" customHeight="1" x14ac:dyDescent="0.25">
      <c r="A38" s="146" t="s">
        <v>313</v>
      </c>
      <c r="B38" s="144" t="s">
        <v>17</v>
      </c>
      <c r="C38" s="144">
        <v>4</v>
      </c>
      <c r="D38" s="144">
        <v>5.1666666670000003</v>
      </c>
      <c r="E38" s="144">
        <v>19.5</v>
      </c>
      <c r="F38" s="154" t="s">
        <v>17</v>
      </c>
      <c r="G38" s="154">
        <v>8</v>
      </c>
      <c r="H38" s="186">
        <v>6</v>
      </c>
      <c r="I38" s="147">
        <v>42.666666669999998</v>
      </c>
      <c r="J38" s="145"/>
    </row>
    <row r="39" spans="1:10" ht="12" customHeight="1" x14ac:dyDescent="0.25">
      <c r="A39" s="155" t="s">
        <v>409</v>
      </c>
      <c r="B39" s="149">
        <v>1</v>
      </c>
      <c r="C39" s="149">
        <v>6.5</v>
      </c>
      <c r="D39" s="149">
        <v>12.5</v>
      </c>
      <c r="E39" s="149">
        <v>34.666666669999998</v>
      </c>
      <c r="F39" s="187">
        <v>9.1666666669999994</v>
      </c>
      <c r="G39" s="187">
        <v>16</v>
      </c>
      <c r="H39" s="188">
        <v>19.416666670000001</v>
      </c>
      <c r="I39" s="150">
        <v>99.25</v>
      </c>
      <c r="J39" s="145"/>
    </row>
    <row r="40" spans="1:10" ht="12" customHeight="1" x14ac:dyDescent="0.25">
      <c r="A40" s="155" t="s">
        <v>301</v>
      </c>
      <c r="B40" s="149" t="s">
        <v>17</v>
      </c>
      <c r="C40" s="149">
        <v>1</v>
      </c>
      <c r="D40" s="149">
        <v>3.5</v>
      </c>
      <c r="E40" s="149">
        <v>8</v>
      </c>
      <c r="F40" s="187">
        <v>3</v>
      </c>
      <c r="G40" s="187">
        <v>3.5</v>
      </c>
      <c r="H40" s="188">
        <v>3</v>
      </c>
      <c r="I40" s="150">
        <v>22</v>
      </c>
      <c r="J40" s="145"/>
    </row>
    <row r="41" spans="1:10" ht="12" customHeight="1" x14ac:dyDescent="0.25">
      <c r="A41" s="159" t="s">
        <v>302</v>
      </c>
      <c r="B41" s="71" t="s">
        <v>17</v>
      </c>
      <c r="C41" s="71">
        <v>1</v>
      </c>
      <c r="D41" s="71">
        <v>4</v>
      </c>
      <c r="E41" s="71">
        <v>11</v>
      </c>
      <c r="F41" s="71">
        <v>4</v>
      </c>
      <c r="G41" s="71">
        <v>2.9</v>
      </c>
      <c r="H41" s="110">
        <v>1.5833333329999999</v>
      </c>
      <c r="I41" s="71">
        <v>24.483333330000001</v>
      </c>
      <c r="J41" s="57"/>
    </row>
    <row r="42" spans="1:10" ht="12" customHeight="1" x14ac:dyDescent="0.25">
      <c r="A42" s="53" t="s">
        <v>263</v>
      </c>
      <c r="B42" s="54"/>
      <c r="C42" s="54"/>
      <c r="D42" s="54"/>
      <c r="E42" s="54"/>
      <c r="F42" s="113"/>
      <c r="G42" s="113"/>
      <c r="H42" s="114"/>
      <c r="I42" s="54"/>
    </row>
    <row r="43" spans="1:10" ht="12" customHeight="1" x14ac:dyDescent="0.25">
      <c r="A43" s="160" t="s">
        <v>265</v>
      </c>
      <c r="B43" s="97">
        <v>1</v>
      </c>
      <c r="C43" s="97">
        <v>61.061904759999997</v>
      </c>
      <c r="D43" s="97">
        <v>171.5184524</v>
      </c>
      <c r="E43" s="97">
        <v>455.3261905</v>
      </c>
      <c r="F43" s="67">
        <v>99.866534389999998</v>
      </c>
      <c r="G43" s="67">
        <v>109.09096460000001</v>
      </c>
      <c r="H43" s="112">
        <v>148.584127</v>
      </c>
      <c r="I43" s="97">
        <v>1046.4481740000001</v>
      </c>
    </row>
    <row r="44" spans="1:10" ht="12" customHeight="1" x14ac:dyDescent="0.25">
      <c r="A44" s="160" t="s">
        <v>266</v>
      </c>
      <c r="B44" s="97" t="s">
        <v>17</v>
      </c>
      <c r="C44" s="97">
        <v>2.1880952379999998</v>
      </c>
      <c r="D44" s="97">
        <v>5.7690476190000002</v>
      </c>
      <c r="E44" s="97">
        <v>35.507142860000002</v>
      </c>
      <c r="F44" s="67">
        <v>5.0084656079999998</v>
      </c>
      <c r="G44" s="67">
        <v>14.37570208</v>
      </c>
      <c r="H44" s="112">
        <v>18.374206350000001</v>
      </c>
      <c r="I44" s="97">
        <v>81.222659750000005</v>
      </c>
    </row>
    <row r="45" spans="1:10" ht="12" customHeight="1" x14ac:dyDescent="0.25">
      <c r="A45" s="160" t="s">
        <v>264</v>
      </c>
      <c r="B45" s="97" t="s">
        <v>17</v>
      </c>
      <c r="C45" s="97">
        <v>0.25</v>
      </c>
      <c r="D45" s="97">
        <v>1.7124999999999999</v>
      </c>
      <c r="E45" s="97">
        <v>12.33333333</v>
      </c>
      <c r="F45" s="67">
        <v>4.125</v>
      </c>
      <c r="G45" s="67">
        <v>2</v>
      </c>
      <c r="H45" s="112">
        <v>2.125</v>
      </c>
      <c r="I45" s="97">
        <v>22.545833330000001</v>
      </c>
    </row>
    <row r="46" spans="1:10" ht="12" customHeight="1" x14ac:dyDescent="0.25">
      <c r="A46" s="53" t="s">
        <v>173</v>
      </c>
      <c r="B46" s="54"/>
      <c r="C46" s="54"/>
      <c r="D46" s="54"/>
      <c r="E46" s="54"/>
      <c r="F46" s="113"/>
      <c r="G46" s="113"/>
      <c r="H46" s="114"/>
      <c r="I46" s="54"/>
    </row>
    <row r="47" spans="1:10" ht="12" customHeight="1" x14ac:dyDescent="0.25">
      <c r="A47" s="55" t="s">
        <v>18</v>
      </c>
      <c r="B47" s="57" t="s">
        <v>17</v>
      </c>
      <c r="C47" s="57">
        <v>6</v>
      </c>
      <c r="D47" s="57">
        <v>16</v>
      </c>
      <c r="E47" s="57">
        <v>82.333333333333329</v>
      </c>
      <c r="F47" s="71">
        <v>9.8333333333333321</v>
      </c>
      <c r="G47" s="71">
        <v>12.733333333333334</v>
      </c>
      <c r="H47" s="110">
        <v>24.999999999999996</v>
      </c>
      <c r="I47" s="57">
        <v>151.89999999999998</v>
      </c>
    </row>
    <row r="48" spans="1:10" ht="12" customHeight="1" x14ac:dyDescent="0.25">
      <c r="A48" s="56" t="s">
        <v>378</v>
      </c>
      <c r="B48" s="57" t="s">
        <v>17</v>
      </c>
      <c r="C48" s="57">
        <v>4</v>
      </c>
      <c r="D48" s="57">
        <v>12</v>
      </c>
      <c r="E48" s="57">
        <v>63.833333333333329</v>
      </c>
      <c r="F48" s="71">
        <v>8.8333333333333321</v>
      </c>
      <c r="G48" s="71">
        <v>7.7333333333333334</v>
      </c>
      <c r="H48" s="110">
        <v>16.999999999999996</v>
      </c>
      <c r="I48" s="57">
        <v>113.39999999999999</v>
      </c>
    </row>
    <row r="49" spans="1:9" ht="12" customHeight="1" x14ac:dyDescent="0.25">
      <c r="A49" s="56" t="s">
        <v>379</v>
      </c>
      <c r="B49" s="57" t="s">
        <v>17</v>
      </c>
      <c r="C49" s="57">
        <v>1</v>
      </c>
      <c r="D49" s="57">
        <v>4</v>
      </c>
      <c r="E49" s="57">
        <v>11.5</v>
      </c>
      <c r="F49" s="71">
        <v>1</v>
      </c>
      <c r="G49" s="71">
        <v>4</v>
      </c>
      <c r="H49" s="110">
        <v>5</v>
      </c>
      <c r="I49" s="57">
        <v>26.5</v>
      </c>
    </row>
    <row r="50" spans="1:9" ht="12" customHeight="1" x14ac:dyDescent="0.25">
      <c r="A50" s="56" t="s">
        <v>377</v>
      </c>
      <c r="B50" s="57" t="s">
        <v>17</v>
      </c>
      <c r="C50" s="57">
        <v>1</v>
      </c>
      <c r="D50" s="57" t="s">
        <v>17</v>
      </c>
      <c r="E50" s="57">
        <v>7</v>
      </c>
      <c r="F50" s="71" t="s">
        <v>17</v>
      </c>
      <c r="G50" s="71">
        <v>1</v>
      </c>
      <c r="H50" s="110">
        <v>3</v>
      </c>
      <c r="I50" s="57">
        <v>12</v>
      </c>
    </row>
    <row r="51" spans="1:9" ht="12" customHeight="1" x14ac:dyDescent="0.25">
      <c r="A51" s="55" t="s">
        <v>19</v>
      </c>
      <c r="B51" s="57" t="s">
        <v>17</v>
      </c>
      <c r="C51" s="57">
        <v>16</v>
      </c>
      <c r="D51" s="57">
        <v>53.333333333333329</v>
      </c>
      <c r="E51" s="57">
        <v>142.5</v>
      </c>
      <c r="F51" s="71">
        <v>42</v>
      </c>
      <c r="G51" s="71">
        <v>32.333333333333329</v>
      </c>
      <c r="H51" s="110">
        <v>59</v>
      </c>
      <c r="I51" s="57">
        <v>345.16666666666663</v>
      </c>
    </row>
    <row r="52" spans="1:9" ht="12" customHeight="1" x14ac:dyDescent="0.25">
      <c r="A52" s="56" t="s">
        <v>383</v>
      </c>
      <c r="B52" s="57" t="s">
        <v>17</v>
      </c>
      <c r="C52" s="57">
        <v>2</v>
      </c>
      <c r="D52" s="57">
        <v>16</v>
      </c>
      <c r="E52" s="57">
        <v>55</v>
      </c>
      <c r="F52" s="71">
        <v>13.5</v>
      </c>
      <c r="G52" s="71">
        <v>13.333333333333332</v>
      </c>
      <c r="H52" s="110">
        <v>14</v>
      </c>
      <c r="I52" s="57">
        <v>113.83333333333333</v>
      </c>
    </row>
    <row r="53" spans="1:9" ht="12" customHeight="1" x14ac:dyDescent="0.25">
      <c r="A53" s="56" t="s">
        <v>384</v>
      </c>
      <c r="B53" s="57" t="s">
        <v>17</v>
      </c>
      <c r="C53" s="57">
        <v>9</v>
      </c>
      <c r="D53" s="57">
        <v>23</v>
      </c>
      <c r="E53" s="57">
        <v>45</v>
      </c>
      <c r="F53" s="71">
        <v>21</v>
      </c>
      <c r="G53" s="71">
        <v>13</v>
      </c>
      <c r="H53" s="110">
        <v>25.5</v>
      </c>
      <c r="I53" s="57">
        <v>136.5</v>
      </c>
    </row>
    <row r="54" spans="1:9" ht="12" customHeight="1" x14ac:dyDescent="0.25">
      <c r="A54" s="56" t="s">
        <v>381</v>
      </c>
      <c r="B54" s="57" t="s">
        <v>17</v>
      </c>
      <c r="C54" s="57">
        <v>1</v>
      </c>
      <c r="D54" s="57">
        <v>6</v>
      </c>
      <c r="E54" s="57">
        <v>14</v>
      </c>
      <c r="F54" s="71">
        <v>4</v>
      </c>
      <c r="G54" s="71">
        <v>3</v>
      </c>
      <c r="H54" s="110">
        <v>10.999999999999998</v>
      </c>
      <c r="I54" s="57">
        <v>39</v>
      </c>
    </row>
    <row r="55" spans="1:9" ht="12" customHeight="1" x14ac:dyDescent="0.25">
      <c r="A55" s="56" t="s">
        <v>382</v>
      </c>
      <c r="B55" s="57"/>
      <c r="C55" s="57">
        <v>4</v>
      </c>
      <c r="D55" s="57">
        <v>8.3333333333333321</v>
      </c>
      <c r="E55" s="57">
        <v>28.5</v>
      </c>
      <c r="F55" s="71">
        <v>3.4999999999999991</v>
      </c>
      <c r="G55" s="71">
        <v>3</v>
      </c>
      <c r="H55" s="110">
        <v>8.5</v>
      </c>
      <c r="I55" s="57">
        <v>55.833333333333329</v>
      </c>
    </row>
    <row r="56" spans="1:9" ht="12" customHeight="1" x14ac:dyDescent="0.25">
      <c r="A56" s="55" t="s">
        <v>20</v>
      </c>
      <c r="B56" s="57" t="s">
        <v>17</v>
      </c>
      <c r="C56" s="57">
        <v>20.5</v>
      </c>
      <c r="D56" s="57">
        <v>50.666666666666664</v>
      </c>
      <c r="E56" s="57">
        <v>127.33333333333333</v>
      </c>
      <c r="F56" s="71">
        <v>29</v>
      </c>
      <c r="G56" s="71">
        <v>40</v>
      </c>
      <c r="H56" s="110">
        <v>40.083333333333329</v>
      </c>
      <c r="I56" s="57">
        <v>307.58333333333331</v>
      </c>
    </row>
    <row r="57" spans="1:9" ht="12" customHeight="1" x14ac:dyDescent="0.25">
      <c r="A57" s="56" t="s">
        <v>403</v>
      </c>
      <c r="B57" s="57" t="s">
        <v>17</v>
      </c>
      <c r="C57" s="57">
        <v>9.5</v>
      </c>
      <c r="D57" s="57">
        <v>22.666666666666664</v>
      </c>
      <c r="E57" s="57">
        <v>88.333333333333329</v>
      </c>
      <c r="F57" s="71">
        <v>21.5</v>
      </c>
      <c r="G57" s="71">
        <v>30</v>
      </c>
      <c r="H57" s="110">
        <v>28.083333333333329</v>
      </c>
      <c r="I57" s="57">
        <v>200.08333333333331</v>
      </c>
    </row>
    <row r="58" spans="1:9" ht="12" customHeight="1" x14ac:dyDescent="0.25">
      <c r="A58" s="56" t="s">
        <v>386</v>
      </c>
      <c r="B58" s="57" t="s">
        <v>17</v>
      </c>
      <c r="C58" s="57">
        <v>7</v>
      </c>
      <c r="D58" s="57">
        <v>19</v>
      </c>
      <c r="E58" s="57">
        <v>28</v>
      </c>
      <c r="F58" s="71">
        <v>6.4999999999999991</v>
      </c>
      <c r="G58" s="71">
        <v>6</v>
      </c>
      <c r="H58" s="110">
        <v>12</v>
      </c>
      <c r="I58" s="57">
        <v>78.5</v>
      </c>
    </row>
    <row r="59" spans="1:9" ht="12" customHeight="1" x14ac:dyDescent="0.25">
      <c r="A59" s="56" t="s">
        <v>387</v>
      </c>
      <c r="B59" s="57" t="s">
        <v>17</v>
      </c>
      <c r="C59" s="57">
        <v>4</v>
      </c>
      <c r="D59" s="57">
        <v>9</v>
      </c>
      <c r="E59" s="57">
        <v>11</v>
      </c>
      <c r="F59" s="71">
        <v>1</v>
      </c>
      <c r="G59" s="71">
        <v>4</v>
      </c>
      <c r="H59" s="110" t="s">
        <v>17</v>
      </c>
      <c r="I59" s="57">
        <v>29</v>
      </c>
    </row>
    <row r="60" spans="1:9" ht="12" customHeight="1" x14ac:dyDescent="0.25">
      <c r="A60" s="55" t="s">
        <v>410</v>
      </c>
      <c r="B60" s="57" t="s">
        <v>17</v>
      </c>
      <c r="C60" s="57">
        <v>1</v>
      </c>
      <c r="D60" s="57">
        <v>6</v>
      </c>
      <c r="E60" s="57">
        <v>20</v>
      </c>
      <c r="F60" s="71">
        <v>3</v>
      </c>
      <c r="G60" s="71">
        <v>3.9</v>
      </c>
      <c r="H60" s="110">
        <v>4.5</v>
      </c>
      <c r="I60" s="57">
        <v>38.4</v>
      </c>
    </row>
    <row r="61" spans="1:9" ht="12" customHeight="1" x14ac:dyDescent="0.25">
      <c r="A61" s="55" t="s">
        <v>22</v>
      </c>
      <c r="B61" s="57" t="s">
        <v>17</v>
      </c>
      <c r="C61" s="57">
        <v>2</v>
      </c>
      <c r="D61" s="57">
        <v>13.5</v>
      </c>
      <c r="E61" s="57">
        <v>37.5</v>
      </c>
      <c r="F61" s="71">
        <v>7.5</v>
      </c>
      <c r="G61" s="71">
        <v>14.5</v>
      </c>
      <c r="H61" s="110">
        <v>11</v>
      </c>
      <c r="I61" s="57">
        <v>86</v>
      </c>
    </row>
    <row r="62" spans="1:9" ht="12" customHeight="1" x14ac:dyDescent="0.25">
      <c r="A62" s="55" t="s">
        <v>23</v>
      </c>
      <c r="B62" s="57" t="s">
        <v>17</v>
      </c>
      <c r="C62" s="57">
        <v>7</v>
      </c>
      <c r="D62" s="57">
        <v>18.5</v>
      </c>
      <c r="E62" s="57">
        <v>41</v>
      </c>
      <c r="F62" s="71">
        <v>8.6666666666666661</v>
      </c>
      <c r="G62" s="71">
        <v>10</v>
      </c>
      <c r="H62" s="110">
        <v>15.5</v>
      </c>
      <c r="I62" s="57">
        <v>100.66666666666666</v>
      </c>
    </row>
    <row r="63" spans="1:9" ht="12" customHeight="1" x14ac:dyDescent="0.25">
      <c r="A63" s="56" t="s">
        <v>393</v>
      </c>
      <c r="B63" s="57" t="s">
        <v>17</v>
      </c>
      <c r="C63" s="57">
        <v>2</v>
      </c>
      <c r="D63" s="57">
        <v>2</v>
      </c>
      <c r="E63" s="57">
        <v>14</v>
      </c>
      <c r="F63" s="71">
        <v>2</v>
      </c>
      <c r="G63" s="71">
        <v>4</v>
      </c>
      <c r="H63" s="110">
        <v>2</v>
      </c>
      <c r="I63" s="57">
        <v>26</v>
      </c>
    </row>
    <row r="64" spans="1:9" ht="12" customHeight="1" x14ac:dyDescent="0.25">
      <c r="A64" s="56" t="s">
        <v>392</v>
      </c>
      <c r="B64" s="57" t="s">
        <v>17</v>
      </c>
      <c r="C64" s="57">
        <v>4</v>
      </c>
      <c r="D64" s="57">
        <v>9.5</v>
      </c>
      <c r="E64" s="57">
        <v>18</v>
      </c>
      <c r="F64" s="71">
        <v>2.6666666666666661</v>
      </c>
      <c r="G64" s="71">
        <v>4</v>
      </c>
      <c r="H64" s="110">
        <v>7</v>
      </c>
      <c r="I64" s="57">
        <v>45.166666666666664</v>
      </c>
    </row>
    <row r="65" spans="1:9" ht="12" customHeight="1" x14ac:dyDescent="0.25">
      <c r="A65" s="56" t="s">
        <v>391</v>
      </c>
      <c r="B65" s="57" t="s">
        <v>17</v>
      </c>
      <c r="C65" s="57" t="s">
        <v>17</v>
      </c>
      <c r="D65" s="57">
        <v>2</v>
      </c>
      <c r="E65" s="57">
        <v>2</v>
      </c>
      <c r="F65" s="71">
        <v>2</v>
      </c>
      <c r="G65" s="71">
        <v>2</v>
      </c>
      <c r="H65" s="110">
        <v>2.5</v>
      </c>
      <c r="I65" s="57">
        <v>10.5</v>
      </c>
    </row>
    <row r="66" spans="1:9" ht="12" customHeight="1" x14ac:dyDescent="0.25">
      <c r="A66" s="56" t="s">
        <v>394</v>
      </c>
      <c r="B66" s="57" t="s">
        <v>17</v>
      </c>
      <c r="C66" s="57">
        <v>1</v>
      </c>
      <c r="D66" s="57">
        <v>5</v>
      </c>
      <c r="E66" s="57">
        <v>7</v>
      </c>
      <c r="F66" s="71">
        <v>2</v>
      </c>
      <c r="G66" s="71" t="s">
        <v>17</v>
      </c>
      <c r="H66" s="110">
        <v>4</v>
      </c>
      <c r="I66" s="57">
        <v>19</v>
      </c>
    </row>
    <row r="67" spans="1:9" ht="12" customHeight="1" x14ac:dyDescent="0.25">
      <c r="A67" s="55" t="s">
        <v>24</v>
      </c>
      <c r="B67" s="57">
        <v>1</v>
      </c>
      <c r="C67" s="57">
        <v>2</v>
      </c>
      <c r="D67" s="57">
        <v>12</v>
      </c>
      <c r="E67" s="57">
        <v>27</v>
      </c>
      <c r="F67" s="71">
        <v>6</v>
      </c>
      <c r="G67" s="71">
        <v>7.5</v>
      </c>
      <c r="H67" s="110">
        <v>11</v>
      </c>
      <c r="I67" s="57">
        <v>66.5</v>
      </c>
    </row>
    <row r="68" spans="1:9" ht="12" customHeight="1" x14ac:dyDescent="0.25">
      <c r="A68" s="56" t="s">
        <v>399</v>
      </c>
      <c r="B68" s="57" t="s">
        <v>17</v>
      </c>
      <c r="C68" s="57">
        <v>2</v>
      </c>
      <c r="D68" s="57">
        <v>7</v>
      </c>
      <c r="E68" s="57">
        <v>9.5</v>
      </c>
      <c r="F68" s="71">
        <v>3</v>
      </c>
      <c r="G68" s="71">
        <v>6</v>
      </c>
      <c r="H68" s="110">
        <v>10</v>
      </c>
      <c r="I68" s="57">
        <v>37.5</v>
      </c>
    </row>
    <row r="69" spans="1:9" ht="12" customHeight="1" x14ac:dyDescent="0.25">
      <c r="A69" s="56" t="s">
        <v>400</v>
      </c>
      <c r="B69" s="57" t="s">
        <v>17</v>
      </c>
      <c r="C69" s="57" t="s">
        <v>17</v>
      </c>
      <c r="D69" s="57">
        <v>4</v>
      </c>
      <c r="E69" s="57">
        <v>12.5</v>
      </c>
      <c r="F69" s="71">
        <v>2</v>
      </c>
      <c r="G69" s="71" t="s">
        <v>17</v>
      </c>
      <c r="H69" s="110">
        <v>1</v>
      </c>
      <c r="I69" s="57">
        <v>19.5</v>
      </c>
    </row>
    <row r="70" spans="1:9" ht="12" customHeight="1" x14ac:dyDescent="0.25">
      <c r="A70" s="56" t="s">
        <v>396</v>
      </c>
      <c r="B70" s="57">
        <v>1</v>
      </c>
      <c r="C70" s="57" t="s">
        <v>17</v>
      </c>
      <c r="D70" s="57" t="s">
        <v>17</v>
      </c>
      <c r="E70" s="57" t="s">
        <v>17</v>
      </c>
      <c r="F70" s="71" t="s">
        <v>17</v>
      </c>
      <c r="G70" s="71" t="s">
        <v>17</v>
      </c>
      <c r="H70" s="110" t="s">
        <v>17</v>
      </c>
      <c r="I70" s="57">
        <v>1</v>
      </c>
    </row>
    <row r="71" spans="1:9" ht="12" customHeight="1" x14ac:dyDescent="0.25">
      <c r="A71" s="56" t="s">
        <v>344</v>
      </c>
      <c r="B71" s="57" t="s">
        <v>17</v>
      </c>
      <c r="C71" s="57" t="s">
        <v>17</v>
      </c>
      <c r="D71" s="57">
        <v>1</v>
      </c>
      <c r="E71" s="57">
        <v>5</v>
      </c>
      <c r="F71" s="71">
        <v>1</v>
      </c>
      <c r="G71" s="71">
        <v>1.5</v>
      </c>
      <c r="H71" s="110" t="s">
        <v>17</v>
      </c>
      <c r="I71" s="57">
        <v>8.5</v>
      </c>
    </row>
    <row r="72" spans="1:9" ht="12" customHeight="1" x14ac:dyDescent="0.25">
      <c r="A72" s="55" t="s">
        <v>25</v>
      </c>
      <c r="B72" s="57" t="s">
        <v>17</v>
      </c>
      <c r="C72" s="57">
        <v>9</v>
      </c>
      <c r="D72" s="57">
        <v>9</v>
      </c>
      <c r="E72" s="57">
        <v>25.5</v>
      </c>
      <c r="F72" s="71">
        <v>3</v>
      </c>
      <c r="G72" s="71">
        <v>4.5</v>
      </c>
      <c r="H72" s="110">
        <v>3</v>
      </c>
      <c r="I72" s="57">
        <v>54</v>
      </c>
    </row>
    <row r="73" spans="1:9" ht="12" customHeight="1" x14ac:dyDescent="0.25">
      <c r="A73" s="56" t="s">
        <v>398</v>
      </c>
      <c r="B73" s="57" t="s">
        <v>17</v>
      </c>
      <c r="C73" s="57">
        <v>8</v>
      </c>
      <c r="D73" s="57">
        <v>8</v>
      </c>
      <c r="E73" s="57">
        <v>24.5</v>
      </c>
      <c r="F73" s="71">
        <v>3</v>
      </c>
      <c r="G73" s="71">
        <v>2.5</v>
      </c>
      <c r="H73" s="110">
        <v>2</v>
      </c>
      <c r="I73" s="57">
        <v>48</v>
      </c>
    </row>
    <row r="74" spans="1:9" ht="12" customHeight="1" x14ac:dyDescent="0.25">
      <c r="A74" s="56" t="s">
        <v>401</v>
      </c>
      <c r="B74" s="57" t="s">
        <v>17</v>
      </c>
      <c r="C74" s="57">
        <v>1</v>
      </c>
      <c r="D74" s="57">
        <v>1</v>
      </c>
      <c r="E74" s="57">
        <v>1</v>
      </c>
      <c r="F74" s="71">
        <v>0</v>
      </c>
      <c r="G74" s="71">
        <v>2</v>
      </c>
      <c r="H74" s="110">
        <v>1</v>
      </c>
      <c r="I74" s="57">
        <v>6</v>
      </c>
    </row>
    <row r="75" spans="1:9" ht="12" customHeight="1" x14ac:dyDescent="0.25">
      <c r="A75" s="53" t="s">
        <v>170</v>
      </c>
      <c r="B75" s="68"/>
      <c r="C75" s="68"/>
      <c r="D75" s="68"/>
      <c r="E75" s="68"/>
      <c r="F75" s="190"/>
      <c r="G75" s="190"/>
      <c r="H75" s="191"/>
      <c r="I75" s="68"/>
    </row>
    <row r="76" spans="1:9" ht="12" customHeight="1" x14ac:dyDescent="0.25">
      <c r="A76" s="60" t="s">
        <v>308</v>
      </c>
      <c r="B76" s="57" t="s">
        <v>17</v>
      </c>
      <c r="C76" s="57">
        <v>1</v>
      </c>
      <c r="D76" s="57">
        <v>5</v>
      </c>
      <c r="E76" s="57">
        <v>10.5</v>
      </c>
      <c r="F76" s="71">
        <v>2</v>
      </c>
      <c r="G76" s="71">
        <v>2</v>
      </c>
      <c r="H76" s="110">
        <v>3</v>
      </c>
      <c r="I76" s="57">
        <v>23.5</v>
      </c>
    </row>
    <row r="77" spans="1:9" ht="12" customHeight="1" x14ac:dyDescent="0.25">
      <c r="A77" s="96" t="s">
        <v>309</v>
      </c>
      <c r="B77" s="97" t="s">
        <v>17</v>
      </c>
      <c r="C77" s="97">
        <v>3</v>
      </c>
      <c r="D77" s="97">
        <v>10</v>
      </c>
      <c r="E77" s="97">
        <v>20</v>
      </c>
      <c r="F77" s="67">
        <v>2</v>
      </c>
      <c r="G77" s="67">
        <v>8.5</v>
      </c>
      <c r="H77" s="112">
        <v>11</v>
      </c>
      <c r="I77" s="97">
        <v>54.5</v>
      </c>
    </row>
    <row r="78" spans="1:9" ht="12" customHeight="1" x14ac:dyDescent="0.25">
      <c r="A78" s="96" t="s">
        <v>176</v>
      </c>
      <c r="B78" s="97" t="s">
        <v>17</v>
      </c>
      <c r="C78" s="97">
        <v>1</v>
      </c>
      <c r="D78" s="97">
        <v>5</v>
      </c>
      <c r="E78" s="97">
        <v>5.5</v>
      </c>
      <c r="F78" s="67">
        <v>1</v>
      </c>
      <c r="G78" s="67">
        <v>2</v>
      </c>
      <c r="H78" s="112">
        <v>14.5</v>
      </c>
      <c r="I78" s="97" t="s">
        <v>17</v>
      </c>
    </row>
    <row r="79" spans="1:9" ht="12" customHeight="1" x14ac:dyDescent="0.25">
      <c r="A79" s="96" t="s">
        <v>177</v>
      </c>
      <c r="B79" s="97" t="s">
        <v>17</v>
      </c>
      <c r="C79" s="97">
        <v>2</v>
      </c>
      <c r="D79" s="97">
        <v>2</v>
      </c>
      <c r="E79" s="97">
        <v>10.5</v>
      </c>
      <c r="F79" s="67">
        <v>1.6666666670000001</v>
      </c>
      <c r="G79" s="67">
        <v>2.5</v>
      </c>
      <c r="H79" s="112">
        <v>4.5</v>
      </c>
      <c r="I79" s="97">
        <v>23.166666670000001</v>
      </c>
    </row>
    <row r="80" spans="1:9" ht="12" customHeight="1" x14ac:dyDescent="0.25">
      <c r="A80" s="53" t="s">
        <v>179</v>
      </c>
      <c r="B80" s="54"/>
      <c r="C80" s="54"/>
      <c r="D80" s="54"/>
      <c r="E80" s="54"/>
      <c r="F80" s="113"/>
      <c r="G80" s="113"/>
      <c r="H80" s="114"/>
      <c r="I80" s="54"/>
    </row>
    <row r="81" spans="1:9" ht="12" customHeight="1" x14ac:dyDescent="0.25">
      <c r="A81" s="60" t="s">
        <v>9</v>
      </c>
      <c r="B81" s="57" t="s">
        <v>17</v>
      </c>
      <c r="C81" s="57">
        <v>16</v>
      </c>
      <c r="D81" s="57">
        <v>42.333333330000002</v>
      </c>
      <c r="E81" s="57">
        <v>149.5</v>
      </c>
      <c r="F81" s="71">
        <v>19.833333329999999</v>
      </c>
      <c r="G81" s="71">
        <v>32.733333330000001</v>
      </c>
      <c r="H81" s="110">
        <v>31.833333329999999</v>
      </c>
      <c r="I81" s="57">
        <v>292.23333330000003</v>
      </c>
    </row>
    <row r="82" spans="1:9" ht="12" customHeight="1" x14ac:dyDescent="0.25">
      <c r="A82" s="60" t="s">
        <v>10</v>
      </c>
      <c r="B82" s="57">
        <v>1</v>
      </c>
      <c r="C82" s="57">
        <v>1</v>
      </c>
      <c r="D82" s="57">
        <v>18</v>
      </c>
      <c r="E82" s="57">
        <v>51.666666669999998</v>
      </c>
      <c r="F82" s="71">
        <v>19.5</v>
      </c>
      <c r="G82" s="71">
        <v>15</v>
      </c>
      <c r="H82" s="110">
        <v>21</v>
      </c>
      <c r="I82" s="57">
        <v>127.16666669999999</v>
      </c>
    </row>
    <row r="83" spans="1:9" ht="12" customHeight="1" x14ac:dyDescent="0.25">
      <c r="A83" s="60" t="s">
        <v>14</v>
      </c>
      <c r="B83" s="57" t="s">
        <v>17</v>
      </c>
      <c r="C83" s="57">
        <v>2</v>
      </c>
      <c r="D83" s="57">
        <v>5.3333333329999997</v>
      </c>
      <c r="E83" s="57">
        <v>11</v>
      </c>
      <c r="F83" s="71">
        <v>4</v>
      </c>
      <c r="G83" s="71">
        <v>5</v>
      </c>
      <c r="H83" s="110">
        <v>3.5</v>
      </c>
      <c r="I83" s="57">
        <v>30.833333329999999</v>
      </c>
    </row>
    <row r="84" spans="1:9" ht="12" customHeight="1" x14ac:dyDescent="0.25">
      <c r="A84" s="60" t="s">
        <v>3</v>
      </c>
      <c r="B84" s="57" t="s">
        <v>17</v>
      </c>
      <c r="C84" s="57">
        <v>4</v>
      </c>
      <c r="D84" s="57">
        <v>8</v>
      </c>
      <c r="E84" s="57">
        <v>25</v>
      </c>
      <c r="F84" s="71">
        <v>2</v>
      </c>
      <c r="G84" s="71">
        <v>6</v>
      </c>
      <c r="H84" s="110">
        <v>14.5</v>
      </c>
      <c r="I84" s="57">
        <v>59.5</v>
      </c>
    </row>
    <row r="85" spans="1:9" ht="12" customHeight="1" x14ac:dyDescent="0.25">
      <c r="A85" s="60" t="s">
        <v>12</v>
      </c>
      <c r="B85" s="57" t="s">
        <v>17</v>
      </c>
      <c r="C85" s="57">
        <v>2</v>
      </c>
      <c r="D85" s="57" t="s">
        <v>17</v>
      </c>
      <c r="E85" s="57">
        <v>10</v>
      </c>
      <c r="F85" s="71">
        <v>1</v>
      </c>
      <c r="G85" s="71" t="s">
        <v>17</v>
      </c>
      <c r="H85" s="110">
        <v>1</v>
      </c>
      <c r="I85" s="57">
        <v>14</v>
      </c>
    </row>
    <row r="86" spans="1:9" ht="12" customHeight="1" x14ac:dyDescent="0.25">
      <c r="A86" s="60" t="s">
        <v>7</v>
      </c>
      <c r="B86" s="57" t="s">
        <v>17</v>
      </c>
      <c r="C86" s="57">
        <v>8</v>
      </c>
      <c r="D86" s="57">
        <v>9</v>
      </c>
      <c r="E86" s="57">
        <v>17</v>
      </c>
      <c r="F86" s="71">
        <v>7</v>
      </c>
      <c r="G86" s="71">
        <v>6.4</v>
      </c>
      <c r="H86" s="110">
        <v>9.0833333330000006</v>
      </c>
      <c r="I86" s="57">
        <v>56.483333330000001</v>
      </c>
    </row>
    <row r="87" spans="1:9" ht="12" customHeight="1" x14ac:dyDescent="0.25">
      <c r="A87" s="60" t="s">
        <v>5</v>
      </c>
      <c r="B87" s="57" t="s">
        <v>17</v>
      </c>
      <c r="C87" s="57" t="s">
        <v>17</v>
      </c>
      <c r="D87" s="57">
        <v>15</v>
      </c>
      <c r="E87" s="57">
        <v>43</v>
      </c>
      <c r="F87" s="71">
        <v>10</v>
      </c>
      <c r="G87" s="71">
        <v>5.5</v>
      </c>
      <c r="H87" s="110">
        <v>9.8333333330000006</v>
      </c>
      <c r="I87" s="57">
        <v>83.333333330000002</v>
      </c>
    </row>
    <row r="88" spans="1:9" ht="12" customHeight="1" x14ac:dyDescent="0.25">
      <c r="A88" s="60" t="s">
        <v>119</v>
      </c>
      <c r="B88" s="57" t="s">
        <v>17</v>
      </c>
      <c r="C88" s="57">
        <v>1</v>
      </c>
      <c r="D88" s="57">
        <v>11</v>
      </c>
      <c r="E88" s="57">
        <v>35.5</v>
      </c>
      <c r="F88" s="71">
        <v>4.5</v>
      </c>
      <c r="G88" s="71">
        <v>11</v>
      </c>
      <c r="H88" s="110">
        <v>13</v>
      </c>
      <c r="I88" s="57">
        <v>76</v>
      </c>
    </row>
    <row r="89" spans="1:9" ht="12" customHeight="1" x14ac:dyDescent="0.25">
      <c r="A89" s="60" t="s">
        <v>8</v>
      </c>
      <c r="B89" s="57" t="s">
        <v>17</v>
      </c>
      <c r="C89" s="57">
        <v>5</v>
      </c>
      <c r="D89" s="57">
        <v>9.3333333330000006</v>
      </c>
      <c r="E89" s="57">
        <v>27.5</v>
      </c>
      <c r="F89" s="71">
        <v>7</v>
      </c>
      <c r="G89" s="71">
        <v>7.5</v>
      </c>
      <c r="H89" s="110">
        <v>14.66666667</v>
      </c>
      <c r="I89" s="57">
        <v>71</v>
      </c>
    </row>
    <row r="90" spans="1:9" ht="12" customHeight="1" x14ac:dyDescent="0.25">
      <c r="A90" s="60" t="s">
        <v>13</v>
      </c>
      <c r="B90" s="57" t="s">
        <v>17</v>
      </c>
      <c r="C90" s="57">
        <v>1</v>
      </c>
      <c r="D90" s="57">
        <v>3.8333333330000001</v>
      </c>
      <c r="E90" s="57">
        <v>11</v>
      </c>
      <c r="F90" s="71">
        <v>2.5</v>
      </c>
      <c r="G90" s="71">
        <v>2.5</v>
      </c>
      <c r="H90" s="110">
        <v>7.5</v>
      </c>
      <c r="I90" s="57">
        <v>28.333333329999999</v>
      </c>
    </row>
    <row r="91" spans="1:9" ht="12" customHeight="1" x14ac:dyDescent="0.25">
      <c r="A91" s="60" t="s">
        <v>2</v>
      </c>
      <c r="B91" s="57" t="s">
        <v>17</v>
      </c>
      <c r="C91" s="57">
        <v>3</v>
      </c>
      <c r="D91" s="57">
        <v>16</v>
      </c>
      <c r="E91" s="57">
        <v>36</v>
      </c>
      <c r="F91" s="71">
        <v>8.5</v>
      </c>
      <c r="G91" s="71">
        <v>14.83333333</v>
      </c>
      <c r="H91" s="110">
        <v>14</v>
      </c>
      <c r="I91" s="57">
        <v>92.333333330000002</v>
      </c>
    </row>
    <row r="92" spans="1:9" ht="12" customHeight="1" x14ac:dyDescent="0.25">
      <c r="A92" s="60" t="s">
        <v>11</v>
      </c>
      <c r="B92" s="57" t="s">
        <v>17</v>
      </c>
      <c r="C92" s="57">
        <v>4</v>
      </c>
      <c r="D92" s="57">
        <v>12</v>
      </c>
      <c r="E92" s="57">
        <v>23.5</v>
      </c>
      <c r="F92" s="71">
        <v>4.5</v>
      </c>
      <c r="G92" s="71">
        <v>3.5</v>
      </c>
      <c r="H92" s="110">
        <v>4.5</v>
      </c>
      <c r="I92" s="97">
        <v>52</v>
      </c>
    </row>
    <row r="93" spans="1:9" ht="12" customHeight="1" x14ac:dyDescent="0.25">
      <c r="A93" s="60" t="s">
        <v>4</v>
      </c>
      <c r="B93" s="57" t="s">
        <v>17</v>
      </c>
      <c r="C93" s="57">
        <v>3</v>
      </c>
      <c r="D93" s="57">
        <v>11</v>
      </c>
      <c r="E93" s="57">
        <v>21</v>
      </c>
      <c r="F93" s="71">
        <v>13</v>
      </c>
      <c r="G93" s="71">
        <v>4.5</v>
      </c>
      <c r="H93" s="110">
        <v>8.5</v>
      </c>
      <c r="I93" s="57">
        <v>61</v>
      </c>
    </row>
    <row r="94" spans="1:9" ht="12" customHeight="1" x14ac:dyDescent="0.25">
      <c r="A94" s="161" t="s">
        <v>6</v>
      </c>
      <c r="B94" s="162" t="s">
        <v>17</v>
      </c>
      <c r="C94" s="162">
        <v>13.5</v>
      </c>
      <c r="D94" s="162">
        <v>18.166666670000001</v>
      </c>
      <c r="E94" s="162">
        <v>41.5</v>
      </c>
      <c r="F94" s="93">
        <v>5.6666666670000003</v>
      </c>
      <c r="G94" s="93">
        <v>11</v>
      </c>
      <c r="H94" s="125">
        <v>16.166666670000001</v>
      </c>
      <c r="I94" s="162">
        <v>106</v>
      </c>
    </row>
    <row r="95" spans="1:9" ht="12" customHeight="1" x14ac:dyDescent="0.25">
      <c r="C95" s="76"/>
    </row>
    <row r="96" spans="1:9" ht="12" customHeight="1" x14ac:dyDescent="0.25">
      <c r="B96" s="142"/>
      <c r="C96" s="142"/>
      <c r="F96" s="142"/>
      <c r="G96" s="142"/>
      <c r="H96" s="142"/>
      <c r="I96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7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  <pageSetUpPr fitToPage="1"/>
  </sheetPr>
  <dimension ref="A1:H77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8" width="7.140625" style="43" customWidth="1"/>
    <col min="9" max="16384" width="9.140625" style="43"/>
  </cols>
  <sheetData>
    <row r="1" spans="1:8" s="46" customFormat="1" ht="12" customHeight="1" x14ac:dyDescent="0.25">
      <c r="A1" s="47" t="s">
        <v>497</v>
      </c>
      <c r="B1" s="47"/>
      <c r="C1" s="47"/>
      <c r="D1" s="47"/>
      <c r="E1" s="47"/>
      <c r="F1" s="47"/>
      <c r="G1" s="47"/>
      <c r="H1" s="47"/>
    </row>
    <row r="2" spans="1:8" ht="12" customHeight="1" x14ac:dyDescent="0.25">
      <c r="D2" s="76"/>
      <c r="E2" s="76"/>
      <c r="F2" s="76"/>
      <c r="G2" s="127"/>
      <c r="H2" s="76" t="s">
        <v>509</v>
      </c>
    </row>
    <row r="3" spans="1:8" ht="12" customHeight="1" x14ac:dyDescent="0.25">
      <c r="A3" s="49"/>
      <c r="B3" s="178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8" ht="12" customHeight="1" x14ac:dyDescent="0.25">
      <c r="A4" s="51" t="s">
        <v>0</v>
      </c>
      <c r="B4" s="179">
        <v>1088.666666666667</v>
      </c>
      <c r="C4" s="52">
        <v>989.49999999999955</v>
      </c>
      <c r="D4" s="52">
        <v>978.99999999999977</v>
      </c>
      <c r="E4" s="52">
        <v>1127.1666666666665</v>
      </c>
      <c r="F4" s="52">
        <v>1135.5833333333333</v>
      </c>
      <c r="G4" s="52">
        <v>1471.4999999999998</v>
      </c>
      <c r="H4" s="52">
        <v>1563.2499999999989</v>
      </c>
    </row>
    <row r="5" spans="1:8" ht="12" customHeight="1" x14ac:dyDescent="0.25">
      <c r="A5" s="53" t="s">
        <v>290</v>
      </c>
      <c r="B5" s="180"/>
      <c r="C5" s="54"/>
      <c r="D5" s="54"/>
      <c r="E5" s="54"/>
      <c r="F5" s="54"/>
      <c r="G5" s="54"/>
      <c r="H5" s="54"/>
    </row>
    <row r="6" spans="1:8" ht="12" customHeight="1" x14ac:dyDescent="0.25">
      <c r="A6" s="55" t="s">
        <v>297</v>
      </c>
      <c r="B6" s="179">
        <v>3</v>
      </c>
      <c r="C6" s="52">
        <v>57.5</v>
      </c>
      <c r="D6" s="52">
        <v>101.16666666666667</v>
      </c>
      <c r="E6" s="52">
        <v>175.95</v>
      </c>
      <c r="F6" s="52">
        <v>171.83333333333334</v>
      </c>
      <c r="G6" s="52">
        <v>381.04999999999995</v>
      </c>
      <c r="H6" s="52">
        <v>516.44999999999982</v>
      </c>
    </row>
    <row r="7" spans="1:8" ht="12" customHeight="1" x14ac:dyDescent="0.25">
      <c r="A7" s="55" t="s">
        <v>298</v>
      </c>
      <c r="B7" s="179">
        <v>11</v>
      </c>
      <c r="C7" s="52">
        <v>39</v>
      </c>
      <c r="D7" s="52">
        <v>45.533333333333331</v>
      </c>
      <c r="E7" s="52">
        <v>68.783333333333331</v>
      </c>
      <c r="F7" s="52">
        <v>89.533333333333346</v>
      </c>
      <c r="G7" s="52">
        <v>84.149999999999991</v>
      </c>
      <c r="H7" s="52">
        <v>83.533333333333346</v>
      </c>
    </row>
    <row r="8" spans="1:8" ht="12" customHeight="1" x14ac:dyDescent="0.25">
      <c r="A8" s="56" t="s">
        <v>183</v>
      </c>
      <c r="B8" s="181">
        <v>11</v>
      </c>
      <c r="C8" s="57">
        <v>4.5</v>
      </c>
      <c r="D8" s="57">
        <v>8.8666666666666671</v>
      </c>
      <c r="E8" s="57">
        <v>7.75</v>
      </c>
      <c r="F8" s="57">
        <v>19.499999999999996</v>
      </c>
      <c r="G8" s="57">
        <v>23.499999999999996</v>
      </c>
      <c r="H8" s="57">
        <v>22.166666666666664</v>
      </c>
    </row>
    <row r="9" spans="1:8" ht="12" customHeight="1" x14ac:dyDescent="0.25">
      <c r="A9" s="56" t="s">
        <v>291</v>
      </c>
      <c r="B9" s="181" t="s">
        <v>17</v>
      </c>
      <c r="C9" s="57">
        <v>34.5</v>
      </c>
      <c r="D9" s="57">
        <v>36.666666666666664</v>
      </c>
      <c r="E9" s="57">
        <v>61.033333333333331</v>
      </c>
      <c r="F9" s="57">
        <v>70.033333333333331</v>
      </c>
      <c r="G9" s="57">
        <v>60.65</v>
      </c>
      <c r="H9" s="57">
        <v>61.366666666666667</v>
      </c>
    </row>
    <row r="10" spans="1:8" ht="12" customHeight="1" x14ac:dyDescent="0.25">
      <c r="A10" s="55" t="s">
        <v>295</v>
      </c>
      <c r="B10" s="179">
        <v>439</v>
      </c>
      <c r="C10" s="52">
        <v>449.66666666666663</v>
      </c>
      <c r="D10" s="52">
        <v>424.83333333333337</v>
      </c>
      <c r="E10" s="52">
        <v>454.2</v>
      </c>
      <c r="F10" s="52">
        <v>493.33333333333343</v>
      </c>
      <c r="G10" s="52">
        <v>609.38333333333321</v>
      </c>
      <c r="H10" s="52">
        <v>546.89999999999986</v>
      </c>
    </row>
    <row r="11" spans="1:8" ht="12" customHeight="1" x14ac:dyDescent="0.25">
      <c r="A11" s="56" t="s">
        <v>296</v>
      </c>
      <c r="B11" s="181">
        <v>5</v>
      </c>
      <c r="C11" s="57">
        <v>26.95</v>
      </c>
      <c r="D11" s="57">
        <v>28.166666666666657</v>
      </c>
      <c r="E11" s="57">
        <v>15.833333333333332</v>
      </c>
      <c r="F11" s="57">
        <v>17.666666666666664</v>
      </c>
      <c r="G11" s="57">
        <v>4.6666666666666661</v>
      </c>
      <c r="H11" s="57">
        <v>7.4999999999999991</v>
      </c>
    </row>
    <row r="12" spans="1:8" ht="12" customHeight="1" x14ac:dyDescent="0.25">
      <c r="A12" s="56" t="s">
        <v>286</v>
      </c>
      <c r="B12" s="181">
        <v>348</v>
      </c>
      <c r="C12" s="57">
        <v>360.38333333333333</v>
      </c>
      <c r="D12" s="57">
        <v>322.16666666666669</v>
      </c>
      <c r="E12" s="57">
        <v>358.95</v>
      </c>
      <c r="F12" s="57">
        <v>387.66666666666674</v>
      </c>
      <c r="G12" s="57">
        <v>513.84999999999991</v>
      </c>
      <c r="H12" s="57">
        <v>478.73333333333323</v>
      </c>
    </row>
    <row r="13" spans="1:8" ht="12" customHeight="1" x14ac:dyDescent="0.25">
      <c r="A13" s="56" t="s">
        <v>287</v>
      </c>
      <c r="B13" s="181">
        <v>86</v>
      </c>
      <c r="C13" s="57">
        <v>62.333333333333336</v>
      </c>
      <c r="D13" s="57">
        <v>74.500000000000014</v>
      </c>
      <c r="E13" s="57">
        <v>79.416666666666686</v>
      </c>
      <c r="F13" s="57">
        <v>88</v>
      </c>
      <c r="G13" s="57">
        <v>90.866666666666646</v>
      </c>
      <c r="H13" s="57">
        <v>60.666666666666671</v>
      </c>
    </row>
    <row r="14" spans="1:8" ht="12" customHeight="1" x14ac:dyDescent="0.25">
      <c r="A14" s="55" t="s">
        <v>292</v>
      </c>
      <c r="B14" s="179">
        <v>627.66666666666663</v>
      </c>
      <c r="C14" s="52">
        <v>434.83333333333331</v>
      </c>
      <c r="D14" s="52">
        <v>398.46666666666653</v>
      </c>
      <c r="E14" s="52">
        <v>418.23333333333335</v>
      </c>
      <c r="F14" s="52">
        <v>373.05</v>
      </c>
      <c r="G14" s="52">
        <v>385.16666666666669</v>
      </c>
      <c r="H14" s="52">
        <v>403.5333333333333</v>
      </c>
    </row>
    <row r="15" spans="1:8" ht="12" customHeight="1" x14ac:dyDescent="0.25">
      <c r="A15" s="56" t="s">
        <v>288</v>
      </c>
      <c r="B15" s="181">
        <v>386.93333333333328</v>
      </c>
      <c r="C15" s="57">
        <v>168.25</v>
      </c>
      <c r="D15" s="57">
        <v>246.36666666666656</v>
      </c>
      <c r="E15" s="57">
        <v>210.49999999999994</v>
      </c>
      <c r="F15" s="57">
        <v>202.90000000000003</v>
      </c>
      <c r="G15" s="57">
        <v>199.5</v>
      </c>
      <c r="H15" s="57">
        <v>224.69999999999996</v>
      </c>
    </row>
    <row r="16" spans="1:8" ht="12" customHeight="1" x14ac:dyDescent="0.25">
      <c r="A16" s="56" t="s">
        <v>289</v>
      </c>
      <c r="B16" s="181">
        <v>240.73333333333338</v>
      </c>
      <c r="C16" s="57">
        <v>266.58333333333331</v>
      </c>
      <c r="D16" s="57">
        <v>152.09999999999997</v>
      </c>
      <c r="E16" s="57">
        <v>207.73333333333341</v>
      </c>
      <c r="F16" s="57">
        <v>170.14999999999998</v>
      </c>
      <c r="G16" s="57">
        <v>185.66666666666669</v>
      </c>
      <c r="H16" s="57">
        <v>178.83333333333334</v>
      </c>
    </row>
    <row r="17" spans="1:8" ht="12" customHeight="1" x14ac:dyDescent="0.25">
      <c r="A17" s="55" t="s">
        <v>293</v>
      </c>
      <c r="B17" s="179">
        <v>8</v>
      </c>
      <c r="C17" s="52">
        <v>8.5</v>
      </c>
      <c r="D17" s="52">
        <v>9</v>
      </c>
      <c r="E17" s="52">
        <v>10</v>
      </c>
      <c r="F17" s="52">
        <v>7.833333333333333</v>
      </c>
      <c r="G17" s="52">
        <v>11.75</v>
      </c>
      <c r="H17" s="52">
        <v>12.833333333333332</v>
      </c>
    </row>
    <row r="18" spans="1:8" ht="12" customHeight="1" x14ac:dyDescent="0.25">
      <c r="A18" s="53" t="s">
        <v>263</v>
      </c>
      <c r="B18" s="180"/>
      <c r="C18" s="54"/>
      <c r="D18" s="54"/>
      <c r="E18" s="54"/>
      <c r="F18" s="54"/>
      <c r="G18" s="54"/>
      <c r="H18" s="54"/>
    </row>
    <row r="19" spans="1:8" ht="12" customHeight="1" x14ac:dyDescent="0.25">
      <c r="A19" s="160" t="s">
        <v>265</v>
      </c>
      <c r="B19" s="182">
        <v>1039.09796037296</v>
      </c>
      <c r="C19" s="131">
        <v>930.32658730158539</v>
      </c>
      <c r="D19" s="131">
        <v>913.31349206348864</v>
      </c>
      <c r="E19" s="131">
        <v>1039.8706349206366</v>
      </c>
      <c r="F19" s="131">
        <v>1037.9238095238118</v>
      </c>
      <c r="G19" s="131">
        <v>1330.1919191919214</v>
      </c>
      <c r="H19" s="131">
        <v>1414.2912698412631</v>
      </c>
    </row>
    <row r="20" spans="1:8" ht="12" customHeight="1" x14ac:dyDescent="0.25">
      <c r="A20" s="160" t="s">
        <v>266</v>
      </c>
      <c r="B20" s="182">
        <v>41.766375291375283</v>
      </c>
      <c r="C20" s="131">
        <v>52.858333333333427</v>
      </c>
      <c r="D20" s="131">
        <v>62.586507936507935</v>
      </c>
      <c r="E20" s="131">
        <v>84.084920634921033</v>
      </c>
      <c r="F20" s="131">
        <v>94.992857142857289</v>
      </c>
      <c r="G20" s="131">
        <v>133.93881673881683</v>
      </c>
      <c r="H20" s="131">
        <v>144.97261904761885</v>
      </c>
    </row>
    <row r="21" spans="1:8" ht="12" customHeight="1" x14ac:dyDescent="0.25">
      <c r="A21" s="160" t="s">
        <v>264</v>
      </c>
      <c r="B21" s="182">
        <v>7.8023310023310009</v>
      </c>
      <c r="C21" s="131">
        <v>6.3150793650793648</v>
      </c>
      <c r="D21" s="131">
        <v>3.0999999999999992</v>
      </c>
      <c r="E21" s="131">
        <v>3.2111111111111117</v>
      </c>
      <c r="F21" s="131">
        <v>2.6666666666666661</v>
      </c>
      <c r="G21" s="131">
        <v>7.3692640692640685</v>
      </c>
      <c r="H21" s="131">
        <v>3.9861111111111107</v>
      </c>
    </row>
    <row r="22" spans="1:8" ht="12" customHeight="1" x14ac:dyDescent="0.25">
      <c r="A22" s="53" t="s">
        <v>173</v>
      </c>
      <c r="B22" s="180"/>
      <c r="C22" s="54"/>
      <c r="D22" s="54"/>
      <c r="E22" s="54"/>
      <c r="F22" s="54"/>
      <c r="G22" s="54"/>
      <c r="H22" s="54"/>
    </row>
    <row r="23" spans="1:8" s="44" customFormat="1" ht="12" customHeight="1" x14ac:dyDescent="0.25">
      <c r="A23" s="55" t="s">
        <v>18</v>
      </c>
      <c r="B23" s="179">
        <v>272</v>
      </c>
      <c r="C23" s="52">
        <v>193.00000000000003</v>
      </c>
      <c r="D23" s="52">
        <v>226</v>
      </c>
      <c r="E23" s="52">
        <v>248.00000000000006</v>
      </c>
      <c r="F23" s="52">
        <v>302</v>
      </c>
      <c r="G23" s="52">
        <v>349</v>
      </c>
      <c r="H23" s="52">
        <v>287.99999999999989</v>
      </c>
    </row>
    <row r="24" spans="1:8" ht="12" customHeight="1" x14ac:dyDescent="0.25">
      <c r="A24" s="56" t="s">
        <v>378</v>
      </c>
      <c r="B24" s="181">
        <v>80.999999999999986</v>
      </c>
      <c r="C24" s="57">
        <v>82.000000000000028</v>
      </c>
      <c r="D24" s="57">
        <v>90</v>
      </c>
      <c r="E24" s="57">
        <v>84.000000000000014</v>
      </c>
      <c r="F24" s="57">
        <v>123</v>
      </c>
      <c r="G24" s="57">
        <v>153</v>
      </c>
      <c r="H24" s="57">
        <v>105.99999999999994</v>
      </c>
    </row>
    <row r="25" spans="1:8" ht="12" customHeight="1" x14ac:dyDescent="0.25">
      <c r="A25" s="56" t="s">
        <v>379</v>
      </c>
      <c r="B25" s="181">
        <v>92</v>
      </c>
      <c r="C25" s="57">
        <v>62</v>
      </c>
      <c r="D25" s="57">
        <v>89</v>
      </c>
      <c r="E25" s="57">
        <v>105.00000000000003</v>
      </c>
      <c r="F25" s="57">
        <v>110.00000000000003</v>
      </c>
      <c r="G25" s="57">
        <v>137</v>
      </c>
      <c r="H25" s="57">
        <v>119.99999999999996</v>
      </c>
    </row>
    <row r="26" spans="1:8" ht="12" customHeight="1" x14ac:dyDescent="0.25">
      <c r="A26" s="56" t="s">
        <v>377</v>
      </c>
      <c r="B26" s="181">
        <v>99</v>
      </c>
      <c r="C26" s="57">
        <v>49.000000000000007</v>
      </c>
      <c r="D26" s="57">
        <v>47</v>
      </c>
      <c r="E26" s="57">
        <v>59</v>
      </c>
      <c r="F26" s="57">
        <v>69</v>
      </c>
      <c r="G26" s="57">
        <v>59</v>
      </c>
      <c r="H26" s="57">
        <v>62</v>
      </c>
    </row>
    <row r="27" spans="1:8" s="44" customFormat="1" ht="12" customHeight="1" x14ac:dyDescent="0.25">
      <c r="A27" s="55" t="s">
        <v>19</v>
      </c>
      <c r="B27" s="179">
        <v>292</v>
      </c>
      <c r="C27" s="52">
        <v>273</v>
      </c>
      <c r="D27" s="52">
        <v>201</v>
      </c>
      <c r="E27" s="52">
        <v>212</v>
      </c>
      <c r="F27" s="52">
        <v>226</v>
      </c>
      <c r="G27" s="52">
        <v>348</v>
      </c>
      <c r="H27" s="52">
        <v>318</v>
      </c>
    </row>
    <row r="28" spans="1:8" ht="12" customHeight="1" x14ac:dyDescent="0.25">
      <c r="A28" s="56" t="s">
        <v>383</v>
      </c>
      <c r="B28" s="181">
        <v>59</v>
      </c>
      <c r="C28" s="57">
        <v>40</v>
      </c>
      <c r="D28" s="57">
        <v>38</v>
      </c>
      <c r="E28" s="57">
        <v>56</v>
      </c>
      <c r="F28" s="57">
        <v>52</v>
      </c>
      <c r="G28" s="57">
        <v>95</v>
      </c>
      <c r="H28" s="57">
        <v>101</v>
      </c>
    </row>
    <row r="29" spans="1:8" ht="12" customHeight="1" x14ac:dyDescent="0.25">
      <c r="A29" s="56" t="s">
        <v>384</v>
      </c>
      <c r="B29" s="181">
        <v>112.99999999999999</v>
      </c>
      <c r="C29" s="57">
        <v>110</v>
      </c>
      <c r="D29" s="57">
        <v>60</v>
      </c>
      <c r="E29" s="57">
        <v>54</v>
      </c>
      <c r="F29" s="57">
        <v>78</v>
      </c>
      <c r="G29" s="57">
        <v>115</v>
      </c>
      <c r="H29" s="57">
        <v>90.999999999999972</v>
      </c>
    </row>
    <row r="30" spans="1:8" ht="12" customHeight="1" x14ac:dyDescent="0.25">
      <c r="A30" s="56" t="s">
        <v>381</v>
      </c>
      <c r="B30" s="181">
        <v>67</v>
      </c>
      <c r="C30" s="57">
        <v>79</v>
      </c>
      <c r="D30" s="57">
        <v>60</v>
      </c>
      <c r="E30" s="57">
        <v>62</v>
      </c>
      <c r="F30" s="57">
        <v>55</v>
      </c>
      <c r="G30" s="57">
        <v>82.999999999999986</v>
      </c>
      <c r="H30" s="57">
        <v>66</v>
      </c>
    </row>
    <row r="31" spans="1:8" ht="12" customHeight="1" x14ac:dyDescent="0.25">
      <c r="A31" s="56" t="s">
        <v>382</v>
      </c>
      <c r="B31" s="181">
        <v>22</v>
      </c>
      <c r="C31" s="57">
        <v>28.999999999999993</v>
      </c>
      <c r="D31" s="57">
        <v>31.999999999999986</v>
      </c>
      <c r="E31" s="57">
        <v>29</v>
      </c>
      <c r="F31" s="57">
        <v>32.999999999999993</v>
      </c>
      <c r="G31" s="57">
        <v>37</v>
      </c>
      <c r="H31" s="57">
        <v>39.999999999999993</v>
      </c>
    </row>
    <row r="32" spans="1:8" ht="12" customHeight="1" x14ac:dyDescent="0.25">
      <c r="A32" s="55" t="s">
        <v>20</v>
      </c>
      <c r="B32" s="179">
        <v>75</v>
      </c>
      <c r="C32" s="52">
        <v>74</v>
      </c>
      <c r="D32" s="52">
        <v>66</v>
      </c>
      <c r="E32" s="52">
        <v>103</v>
      </c>
      <c r="F32" s="52">
        <v>89</v>
      </c>
      <c r="G32" s="52">
        <v>153.00000000000003</v>
      </c>
      <c r="H32" s="52">
        <v>192</v>
      </c>
    </row>
    <row r="33" spans="1:8" s="44" customFormat="1" ht="12" customHeight="1" x14ac:dyDescent="0.25">
      <c r="A33" s="56" t="s">
        <v>403</v>
      </c>
      <c r="B33" s="181">
        <v>25.999999999999996</v>
      </c>
      <c r="C33" s="57">
        <v>29</v>
      </c>
      <c r="D33" s="57">
        <v>24</v>
      </c>
      <c r="E33" s="57">
        <v>35</v>
      </c>
      <c r="F33" s="57">
        <v>50.999999999999993</v>
      </c>
      <c r="G33" s="57">
        <v>71</v>
      </c>
      <c r="H33" s="57">
        <v>116.99999999999999</v>
      </c>
    </row>
    <row r="34" spans="1:8" s="44" customFormat="1" ht="12" customHeight="1" x14ac:dyDescent="0.25">
      <c r="A34" s="56" t="s">
        <v>386</v>
      </c>
      <c r="B34" s="181">
        <v>33</v>
      </c>
      <c r="C34" s="57">
        <v>36</v>
      </c>
      <c r="D34" s="57">
        <v>41</v>
      </c>
      <c r="E34" s="57">
        <v>54</v>
      </c>
      <c r="F34" s="57">
        <v>31</v>
      </c>
      <c r="G34" s="57">
        <v>67.000000000000028</v>
      </c>
      <c r="H34" s="57">
        <v>60</v>
      </c>
    </row>
    <row r="35" spans="1:8" ht="12" customHeight="1" x14ac:dyDescent="0.25">
      <c r="A35" s="56" t="s">
        <v>387</v>
      </c>
      <c r="B35" s="181">
        <v>5</v>
      </c>
      <c r="C35" s="57">
        <v>6</v>
      </c>
      <c r="D35" s="57">
        <v>1</v>
      </c>
      <c r="E35" s="57">
        <v>12</v>
      </c>
      <c r="F35" s="57">
        <v>5</v>
      </c>
      <c r="G35" s="57">
        <v>10</v>
      </c>
      <c r="H35" s="57">
        <v>14</v>
      </c>
    </row>
    <row r="36" spans="1:8" ht="12" customHeight="1" x14ac:dyDescent="0.25">
      <c r="A36" s="55" t="s">
        <v>410</v>
      </c>
      <c r="B36" s="179">
        <v>19</v>
      </c>
      <c r="C36" s="52">
        <v>26</v>
      </c>
      <c r="D36" s="52">
        <v>14</v>
      </c>
      <c r="E36" s="52">
        <v>19</v>
      </c>
      <c r="F36" s="52">
        <v>27</v>
      </c>
      <c r="G36" s="52">
        <v>17</v>
      </c>
      <c r="H36" s="52">
        <v>16</v>
      </c>
    </row>
    <row r="37" spans="1:8" s="44" customFormat="1" ht="12" customHeight="1" x14ac:dyDescent="0.25">
      <c r="A37" s="55" t="s">
        <v>22</v>
      </c>
      <c r="B37" s="179">
        <v>185.99999999999997</v>
      </c>
      <c r="C37" s="52">
        <v>144</v>
      </c>
      <c r="D37" s="52">
        <v>154.99999999999994</v>
      </c>
      <c r="E37" s="52">
        <v>162.99999999999997</v>
      </c>
      <c r="F37" s="52">
        <v>179.99999999999997</v>
      </c>
      <c r="G37" s="52">
        <v>183.99999999999994</v>
      </c>
      <c r="H37" s="52">
        <v>177.99999999999997</v>
      </c>
    </row>
    <row r="38" spans="1:8" ht="12" customHeight="1" x14ac:dyDescent="0.25">
      <c r="A38" s="55" t="s">
        <v>23</v>
      </c>
      <c r="B38" s="179">
        <v>149.00000000000003</v>
      </c>
      <c r="C38" s="52">
        <v>143</v>
      </c>
      <c r="D38" s="52">
        <v>139</v>
      </c>
      <c r="E38" s="52">
        <v>202.99999999999997</v>
      </c>
      <c r="F38" s="52">
        <v>139</v>
      </c>
      <c r="G38" s="52">
        <v>180</v>
      </c>
      <c r="H38" s="52">
        <v>193</v>
      </c>
    </row>
    <row r="39" spans="1:8" ht="12" customHeight="1" x14ac:dyDescent="0.25">
      <c r="A39" s="56" t="s">
        <v>393</v>
      </c>
      <c r="B39" s="181">
        <v>39</v>
      </c>
      <c r="C39" s="57">
        <v>32</v>
      </c>
      <c r="D39" s="57">
        <v>26</v>
      </c>
      <c r="E39" s="57">
        <v>48</v>
      </c>
      <c r="F39" s="57">
        <v>39</v>
      </c>
      <c r="G39" s="57">
        <v>70</v>
      </c>
      <c r="H39" s="57">
        <v>36</v>
      </c>
    </row>
    <row r="40" spans="1:8" ht="12" customHeight="1" x14ac:dyDescent="0.25">
      <c r="A40" s="56" t="s">
        <v>392</v>
      </c>
      <c r="B40" s="181">
        <v>54.000000000000021</v>
      </c>
      <c r="C40" s="57">
        <v>55.999999999999993</v>
      </c>
      <c r="D40" s="57">
        <v>63</v>
      </c>
      <c r="E40" s="57">
        <v>95.999999999999986</v>
      </c>
      <c r="F40" s="57">
        <v>53</v>
      </c>
      <c r="G40" s="57">
        <v>63.000000000000007</v>
      </c>
      <c r="H40" s="57">
        <v>82</v>
      </c>
    </row>
    <row r="41" spans="1:8" s="44" customFormat="1" ht="12" customHeight="1" x14ac:dyDescent="0.25">
      <c r="A41" s="56" t="s">
        <v>391</v>
      </c>
      <c r="B41" s="181">
        <v>36</v>
      </c>
      <c r="C41" s="57">
        <v>28</v>
      </c>
      <c r="D41" s="57">
        <v>36.999999999999993</v>
      </c>
      <c r="E41" s="57">
        <v>37.999999999999993</v>
      </c>
      <c r="F41" s="57">
        <v>36</v>
      </c>
      <c r="G41" s="57">
        <v>24.999999999999996</v>
      </c>
      <c r="H41" s="57">
        <v>52.000000000000014</v>
      </c>
    </row>
    <row r="42" spans="1:8" ht="12" customHeight="1" x14ac:dyDescent="0.25">
      <c r="A42" s="56" t="s">
        <v>394</v>
      </c>
      <c r="B42" s="181">
        <v>20</v>
      </c>
      <c r="C42" s="57">
        <v>26.999999999999996</v>
      </c>
      <c r="D42" s="57">
        <v>13</v>
      </c>
      <c r="E42" s="57">
        <v>21</v>
      </c>
      <c r="F42" s="57">
        <v>11</v>
      </c>
      <c r="G42" s="57">
        <v>22</v>
      </c>
      <c r="H42" s="57">
        <v>22.999999999999996</v>
      </c>
    </row>
    <row r="43" spans="1:8" ht="12" customHeight="1" x14ac:dyDescent="0.25">
      <c r="A43" s="55" t="s">
        <v>24</v>
      </c>
      <c r="B43" s="179">
        <v>90</v>
      </c>
      <c r="C43" s="52">
        <v>145</v>
      </c>
      <c r="D43" s="52">
        <v>173</v>
      </c>
      <c r="E43" s="52">
        <v>170</v>
      </c>
      <c r="F43" s="52">
        <v>183</v>
      </c>
      <c r="G43" s="52">
        <v>240.00000000000003</v>
      </c>
      <c r="H43" s="52">
        <v>345.00000000000011</v>
      </c>
    </row>
    <row r="44" spans="1:8" s="44" customFormat="1" ht="12" customHeight="1" x14ac:dyDescent="0.25">
      <c r="A44" s="56" t="s">
        <v>399</v>
      </c>
      <c r="B44" s="181">
        <v>22</v>
      </c>
      <c r="C44" s="57">
        <v>68</v>
      </c>
      <c r="D44" s="57">
        <v>98.000000000000014</v>
      </c>
      <c r="E44" s="57">
        <v>91.999999999999986</v>
      </c>
      <c r="F44" s="57">
        <v>108.99999999999999</v>
      </c>
      <c r="G44" s="57">
        <v>170.00000000000003</v>
      </c>
      <c r="H44" s="57">
        <v>230.00000000000009</v>
      </c>
    </row>
    <row r="45" spans="1:8" ht="12" customHeight="1" x14ac:dyDescent="0.25">
      <c r="A45" s="56" t="s">
        <v>400</v>
      </c>
      <c r="B45" s="181">
        <v>29.999999999999996</v>
      </c>
      <c r="C45" s="57">
        <v>46.000000000000014</v>
      </c>
      <c r="D45" s="57">
        <v>38</v>
      </c>
      <c r="E45" s="57">
        <v>50.000000000000007</v>
      </c>
      <c r="F45" s="57">
        <v>40</v>
      </c>
      <c r="G45" s="57">
        <v>44</v>
      </c>
      <c r="H45" s="57">
        <v>78</v>
      </c>
    </row>
    <row r="46" spans="1:8" ht="12" customHeight="1" x14ac:dyDescent="0.25">
      <c r="A46" s="56" t="s">
        <v>396</v>
      </c>
      <c r="B46" s="181">
        <v>1</v>
      </c>
      <c r="C46" s="57" t="s">
        <v>17</v>
      </c>
      <c r="D46" s="57" t="s">
        <v>17</v>
      </c>
      <c r="E46" s="57">
        <v>2</v>
      </c>
      <c r="F46" s="57">
        <v>3</v>
      </c>
      <c r="G46" s="57">
        <v>1</v>
      </c>
      <c r="H46" s="57">
        <v>7.9999999999999973</v>
      </c>
    </row>
    <row r="47" spans="1:8" ht="12" customHeight="1" x14ac:dyDescent="0.25">
      <c r="A47" s="56" t="s">
        <v>344</v>
      </c>
      <c r="B47" s="181">
        <v>37.000000000000007</v>
      </c>
      <c r="C47" s="57">
        <v>30.999999999999996</v>
      </c>
      <c r="D47" s="57">
        <v>37</v>
      </c>
      <c r="E47" s="57">
        <v>26</v>
      </c>
      <c r="F47" s="57">
        <v>30.999999999999996</v>
      </c>
      <c r="G47" s="57">
        <v>25</v>
      </c>
      <c r="H47" s="57">
        <v>29</v>
      </c>
    </row>
    <row r="48" spans="1:8" ht="12" customHeight="1" x14ac:dyDescent="0.25">
      <c r="A48" s="55" t="s">
        <v>25</v>
      </c>
      <c r="B48" s="179">
        <v>73</v>
      </c>
      <c r="C48" s="52">
        <v>61.000000000000021</v>
      </c>
      <c r="D48" s="52">
        <v>72</v>
      </c>
      <c r="E48" s="52">
        <v>60</v>
      </c>
      <c r="F48" s="52">
        <v>48.000000000000007</v>
      </c>
      <c r="G48" s="52">
        <v>74</v>
      </c>
      <c r="H48" s="52">
        <v>79</v>
      </c>
    </row>
    <row r="49" spans="1:8" s="44" customFormat="1" ht="12" customHeight="1" x14ac:dyDescent="0.25">
      <c r="A49" s="56" t="s">
        <v>398</v>
      </c>
      <c r="B49" s="181">
        <v>55</v>
      </c>
      <c r="C49" s="57">
        <v>50.000000000000021</v>
      </c>
      <c r="D49" s="57">
        <v>54</v>
      </c>
      <c r="E49" s="57">
        <v>52</v>
      </c>
      <c r="F49" s="57">
        <v>38.000000000000007</v>
      </c>
      <c r="G49" s="57">
        <v>55.000000000000007</v>
      </c>
      <c r="H49" s="57">
        <v>56</v>
      </c>
    </row>
    <row r="50" spans="1:8" ht="12" customHeight="1" x14ac:dyDescent="0.25">
      <c r="A50" s="56" t="s">
        <v>401</v>
      </c>
      <c r="B50" s="181">
        <v>18</v>
      </c>
      <c r="C50" s="57">
        <v>11</v>
      </c>
      <c r="D50" s="57">
        <v>18</v>
      </c>
      <c r="E50" s="57">
        <v>8</v>
      </c>
      <c r="F50" s="57">
        <v>10</v>
      </c>
      <c r="G50" s="57">
        <v>18.999999999999996</v>
      </c>
      <c r="H50" s="57">
        <v>23</v>
      </c>
    </row>
    <row r="51" spans="1:8" ht="12" customHeight="1" x14ac:dyDescent="0.25">
      <c r="A51" s="53" t="s">
        <v>170</v>
      </c>
      <c r="B51" s="183"/>
      <c r="C51" s="68"/>
      <c r="D51" s="68"/>
      <c r="E51" s="68"/>
      <c r="F51" s="68"/>
      <c r="G51" s="68"/>
      <c r="H51" s="68"/>
    </row>
    <row r="52" spans="1:8" ht="12" customHeight="1" x14ac:dyDescent="0.25">
      <c r="A52" s="55" t="s">
        <v>175</v>
      </c>
      <c r="B52" s="179">
        <v>31</v>
      </c>
      <c r="C52" s="52">
        <v>51</v>
      </c>
      <c r="D52" s="52">
        <v>49</v>
      </c>
      <c r="E52" s="52">
        <v>37</v>
      </c>
      <c r="F52" s="52">
        <v>50.666666666666664</v>
      </c>
      <c r="G52" s="52">
        <v>61.5</v>
      </c>
      <c r="H52" s="52">
        <v>79.499999999999986</v>
      </c>
    </row>
    <row r="53" spans="1:8" ht="12" customHeight="1" x14ac:dyDescent="0.25">
      <c r="A53" s="115" t="s">
        <v>28</v>
      </c>
      <c r="B53" s="181">
        <v>16</v>
      </c>
      <c r="C53" s="57">
        <v>10</v>
      </c>
      <c r="D53" s="57">
        <v>13.999999999999996</v>
      </c>
      <c r="E53" s="57">
        <v>4</v>
      </c>
      <c r="F53" s="57">
        <v>7</v>
      </c>
      <c r="G53" s="57">
        <v>11</v>
      </c>
      <c r="H53" s="57">
        <v>14</v>
      </c>
    </row>
    <row r="54" spans="1:8" ht="12" customHeight="1" x14ac:dyDescent="0.25">
      <c r="A54" s="115" t="s">
        <v>29</v>
      </c>
      <c r="B54" s="181" t="s">
        <v>17</v>
      </c>
      <c r="C54" s="57" t="s">
        <v>17</v>
      </c>
      <c r="D54" s="57">
        <v>1</v>
      </c>
      <c r="E54" s="57" t="s">
        <v>17</v>
      </c>
      <c r="F54" s="57" t="s">
        <v>17</v>
      </c>
      <c r="G54" s="57" t="s">
        <v>17</v>
      </c>
      <c r="H54" s="57" t="s">
        <v>17</v>
      </c>
    </row>
    <row r="55" spans="1:8" ht="12" customHeight="1" x14ac:dyDescent="0.25">
      <c r="A55" s="115" t="s">
        <v>26</v>
      </c>
      <c r="B55" s="181">
        <v>4</v>
      </c>
      <c r="C55" s="57">
        <v>19</v>
      </c>
      <c r="D55" s="57">
        <v>8</v>
      </c>
      <c r="E55" s="57">
        <v>2</v>
      </c>
      <c r="F55" s="57">
        <v>4</v>
      </c>
      <c r="G55" s="57">
        <v>11</v>
      </c>
      <c r="H55" s="57">
        <v>5</v>
      </c>
    </row>
    <row r="56" spans="1:8" ht="12" customHeight="1" x14ac:dyDescent="0.25">
      <c r="A56" s="115" t="s">
        <v>30</v>
      </c>
      <c r="B56" s="181">
        <v>1</v>
      </c>
      <c r="C56" s="57">
        <v>3</v>
      </c>
      <c r="D56" s="57">
        <v>2</v>
      </c>
      <c r="E56" s="57">
        <v>5</v>
      </c>
      <c r="F56" s="57">
        <v>22.666666666666664</v>
      </c>
      <c r="G56" s="57">
        <v>18.499999999999996</v>
      </c>
      <c r="H56" s="57">
        <v>30.499999999999993</v>
      </c>
    </row>
    <row r="57" spans="1:8" ht="12" customHeight="1" x14ac:dyDescent="0.25">
      <c r="A57" s="116" t="s">
        <v>305</v>
      </c>
      <c r="B57" s="181">
        <v>7</v>
      </c>
      <c r="C57" s="57">
        <v>18</v>
      </c>
      <c r="D57" s="57">
        <v>17</v>
      </c>
      <c r="E57" s="57">
        <v>24</v>
      </c>
      <c r="F57" s="57">
        <v>11</v>
      </c>
      <c r="G57" s="57">
        <v>16</v>
      </c>
      <c r="H57" s="57">
        <v>20.999999999999996</v>
      </c>
    </row>
    <row r="58" spans="1:8" ht="12" customHeight="1" x14ac:dyDescent="0.25">
      <c r="A58" s="116" t="s">
        <v>31</v>
      </c>
      <c r="B58" s="182">
        <v>3</v>
      </c>
      <c r="C58" s="97">
        <v>1</v>
      </c>
      <c r="D58" s="97">
        <v>6.9999999999999982</v>
      </c>
      <c r="E58" s="97">
        <v>2</v>
      </c>
      <c r="F58" s="97">
        <v>6</v>
      </c>
      <c r="G58" s="97">
        <v>5</v>
      </c>
      <c r="H58" s="97">
        <v>9</v>
      </c>
    </row>
    <row r="59" spans="1:8" ht="12" customHeight="1" x14ac:dyDescent="0.25">
      <c r="A59" s="117" t="s">
        <v>176</v>
      </c>
      <c r="B59" s="184">
        <v>1</v>
      </c>
      <c r="C59" s="174">
        <v>3</v>
      </c>
      <c r="D59" s="174">
        <v>2</v>
      </c>
      <c r="E59" s="174">
        <v>5</v>
      </c>
      <c r="F59" s="174">
        <v>18.666666666666664</v>
      </c>
      <c r="G59" s="174">
        <v>17.5</v>
      </c>
      <c r="H59" s="174">
        <v>30.499999999999993</v>
      </c>
    </row>
    <row r="60" spans="1:8" ht="12" customHeight="1" x14ac:dyDescent="0.25">
      <c r="A60" s="117" t="s">
        <v>177</v>
      </c>
      <c r="B60" s="184">
        <v>14</v>
      </c>
      <c r="C60" s="174">
        <v>29.999999999999996</v>
      </c>
      <c r="D60" s="174">
        <v>33.499999999999993</v>
      </c>
      <c r="E60" s="174">
        <v>59</v>
      </c>
      <c r="F60" s="174">
        <v>43</v>
      </c>
      <c r="G60" s="174">
        <v>39.333333333333329</v>
      </c>
      <c r="H60" s="174">
        <v>56.999999999999986</v>
      </c>
    </row>
    <row r="61" spans="1:8" ht="12" customHeight="1" x14ac:dyDescent="0.25">
      <c r="A61" s="53" t="s">
        <v>179</v>
      </c>
      <c r="B61" s="180"/>
      <c r="C61" s="54"/>
      <c r="D61" s="54"/>
      <c r="E61" s="54"/>
      <c r="F61" s="54"/>
      <c r="G61" s="54"/>
      <c r="H61" s="54"/>
    </row>
    <row r="62" spans="1:8" ht="12" customHeight="1" x14ac:dyDescent="0.25">
      <c r="A62" s="60" t="s">
        <v>9</v>
      </c>
      <c r="B62" s="181">
        <v>247.66666666666669</v>
      </c>
      <c r="C62" s="57">
        <v>283.51666666666671</v>
      </c>
      <c r="D62" s="57">
        <v>318.83333333333337</v>
      </c>
      <c r="E62" s="57">
        <v>352.26666666666654</v>
      </c>
      <c r="F62" s="57">
        <v>352.01666666666671</v>
      </c>
      <c r="G62" s="57">
        <v>469.53333333333308</v>
      </c>
      <c r="H62" s="57">
        <v>597.75000000000011</v>
      </c>
    </row>
    <row r="63" spans="1:8" ht="12" customHeight="1" x14ac:dyDescent="0.25">
      <c r="A63" s="60" t="s">
        <v>10</v>
      </c>
      <c r="B63" s="181">
        <v>81.333333333333329</v>
      </c>
      <c r="C63" s="57">
        <v>72.533333333333331</v>
      </c>
      <c r="D63" s="57">
        <v>58.583333333333336</v>
      </c>
      <c r="E63" s="57">
        <v>92.566666666666677</v>
      </c>
      <c r="F63" s="57">
        <v>79.833333333333329</v>
      </c>
      <c r="G63" s="57">
        <v>107.58333333333331</v>
      </c>
      <c r="H63" s="57">
        <v>83.666666666666643</v>
      </c>
    </row>
    <row r="64" spans="1:8" ht="12" customHeight="1" x14ac:dyDescent="0.25">
      <c r="A64" s="60" t="s">
        <v>14</v>
      </c>
      <c r="B64" s="181">
        <v>46</v>
      </c>
      <c r="C64" s="57">
        <v>37.666666666666664</v>
      </c>
      <c r="D64" s="57">
        <v>57.433333333333323</v>
      </c>
      <c r="E64" s="57">
        <v>66.833333333333343</v>
      </c>
      <c r="F64" s="57">
        <v>61.000000000000007</v>
      </c>
      <c r="G64" s="57">
        <v>54.20000000000001</v>
      </c>
      <c r="H64" s="57">
        <v>54.833333333333329</v>
      </c>
    </row>
    <row r="65" spans="1:8" ht="12" customHeight="1" x14ac:dyDescent="0.25">
      <c r="A65" s="60" t="s">
        <v>3</v>
      </c>
      <c r="B65" s="181">
        <v>27</v>
      </c>
      <c r="C65" s="57">
        <v>25.5</v>
      </c>
      <c r="D65" s="57">
        <v>27</v>
      </c>
      <c r="E65" s="57">
        <v>48.5</v>
      </c>
      <c r="F65" s="57">
        <v>34</v>
      </c>
      <c r="G65" s="57">
        <v>72</v>
      </c>
      <c r="H65" s="57">
        <v>71</v>
      </c>
    </row>
    <row r="66" spans="1:8" ht="12" customHeight="1" x14ac:dyDescent="0.25">
      <c r="A66" s="60" t="s">
        <v>12</v>
      </c>
      <c r="B66" s="181">
        <v>7</v>
      </c>
      <c r="C66" s="57">
        <v>6.583333333333333</v>
      </c>
      <c r="D66" s="57">
        <v>6.25</v>
      </c>
      <c r="E66" s="57">
        <v>6</v>
      </c>
      <c r="F66" s="57">
        <v>6.5</v>
      </c>
      <c r="G66" s="57">
        <v>12</v>
      </c>
      <c r="H66" s="57">
        <v>8.5</v>
      </c>
    </row>
    <row r="67" spans="1:8" ht="12" customHeight="1" x14ac:dyDescent="0.25">
      <c r="A67" s="60" t="s">
        <v>7</v>
      </c>
      <c r="B67" s="181">
        <v>29.166666666666661</v>
      </c>
      <c r="C67" s="57">
        <v>28.499999999999996</v>
      </c>
      <c r="D67" s="57">
        <v>42.333333333333329</v>
      </c>
      <c r="E67" s="57">
        <v>40.75</v>
      </c>
      <c r="F67" s="57">
        <v>34.333333333333329</v>
      </c>
      <c r="G67" s="57">
        <v>41.25</v>
      </c>
      <c r="H67" s="57">
        <v>32.949999999999996</v>
      </c>
    </row>
    <row r="68" spans="1:8" ht="12" customHeight="1" x14ac:dyDescent="0.25">
      <c r="A68" s="60" t="s">
        <v>5</v>
      </c>
      <c r="B68" s="181">
        <v>37</v>
      </c>
      <c r="C68" s="57">
        <v>50.666666666666671</v>
      </c>
      <c r="D68" s="57">
        <v>37.200000000000003</v>
      </c>
      <c r="E68" s="57">
        <v>44.75</v>
      </c>
      <c r="F68" s="57">
        <v>33</v>
      </c>
      <c r="G68" s="57">
        <v>82</v>
      </c>
      <c r="H68" s="57">
        <v>85.5</v>
      </c>
    </row>
    <row r="69" spans="1:8" ht="12" customHeight="1" x14ac:dyDescent="0.25">
      <c r="A69" s="60" t="s">
        <v>119</v>
      </c>
      <c r="B69" s="181">
        <v>65.666666666666657</v>
      </c>
      <c r="C69" s="57">
        <v>51.5</v>
      </c>
      <c r="D69" s="57">
        <v>36.333333333333329</v>
      </c>
      <c r="E69" s="57">
        <v>54.333333333333329</v>
      </c>
      <c r="F69" s="57">
        <v>59.166666666666671</v>
      </c>
      <c r="G69" s="57">
        <v>63</v>
      </c>
      <c r="H69" s="57">
        <v>37.333333333333329</v>
      </c>
    </row>
    <row r="70" spans="1:8" ht="12" customHeight="1" x14ac:dyDescent="0.25">
      <c r="A70" s="60" t="s">
        <v>8</v>
      </c>
      <c r="B70" s="181">
        <v>80.999999999999986</v>
      </c>
      <c r="C70" s="57">
        <v>52.333333333333336</v>
      </c>
      <c r="D70" s="57">
        <v>39.833333333333329</v>
      </c>
      <c r="E70" s="57">
        <v>50.500000000000007</v>
      </c>
      <c r="F70" s="57">
        <v>58.833333333333336</v>
      </c>
      <c r="G70" s="57">
        <v>59.833333333333343</v>
      </c>
      <c r="H70" s="57">
        <v>52.333333333333343</v>
      </c>
    </row>
    <row r="71" spans="1:8" ht="12" customHeight="1" x14ac:dyDescent="0.25">
      <c r="A71" s="60" t="s">
        <v>13</v>
      </c>
      <c r="B71" s="181">
        <v>52.5</v>
      </c>
      <c r="C71" s="57">
        <v>35</v>
      </c>
      <c r="D71" s="57">
        <v>24.533333333333328</v>
      </c>
      <c r="E71" s="57">
        <v>27.166666666666664</v>
      </c>
      <c r="F71" s="57">
        <v>33.5</v>
      </c>
      <c r="G71" s="57">
        <v>37.166666666666664</v>
      </c>
      <c r="H71" s="57">
        <v>23.166666666666664</v>
      </c>
    </row>
    <row r="72" spans="1:8" ht="12" customHeight="1" x14ac:dyDescent="0.25">
      <c r="A72" s="60" t="s">
        <v>2</v>
      </c>
      <c r="B72" s="181">
        <v>130.83333333333331</v>
      </c>
      <c r="C72" s="57">
        <v>128.91666666666669</v>
      </c>
      <c r="D72" s="57">
        <v>122.58333333333331</v>
      </c>
      <c r="E72" s="57">
        <v>119.25</v>
      </c>
      <c r="F72" s="57">
        <v>171.56666666666663</v>
      </c>
      <c r="G72" s="57">
        <v>193.59999999999997</v>
      </c>
      <c r="H72" s="57">
        <v>193.23333333333332</v>
      </c>
    </row>
    <row r="73" spans="1:8" ht="12" customHeight="1" x14ac:dyDescent="0.25">
      <c r="A73" s="60" t="s">
        <v>11</v>
      </c>
      <c r="B73" s="181">
        <v>61.666666666666671</v>
      </c>
      <c r="C73" s="57">
        <v>45.95</v>
      </c>
      <c r="D73" s="57">
        <v>48</v>
      </c>
      <c r="E73" s="57">
        <v>45.75</v>
      </c>
      <c r="F73" s="57">
        <v>35</v>
      </c>
      <c r="G73" s="57">
        <v>37.166666666666664</v>
      </c>
      <c r="H73" s="57">
        <v>45.083333333333329</v>
      </c>
    </row>
    <row r="74" spans="1:8" ht="12" customHeight="1" x14ac:dyDescent="0.25">
      <c r="A74" s="60" t="s">
        <v>4</v>
      </c>
      <c r="B74" s="181">
        <v>50.333333333333336</v>
      </c>
      <c r="C74" s="57">
        <v>46.333333333333336</v>
      </c>
      <c r="D74" s="57">
        <v>45.083333333333329</v>
      </c>
      <c r="E74" s="57">
        <v>53.5</v>
      </c>
      <c r="F74" s="57">
        <v>55.833333333333329</v>
      </c>
      <c r="G74" s="57">
        <v>84.166666666666686</v>
      </c>
      <c r="H74" s="57">
        <v>92.066666666666663</v>
      </c>
    </row>
    <row r="75" spans="1:8" ht="12" customHeight="1" x14ac:dyDescent="0.25">
      <c r="A75" s="161" t="s">
        <v>6</v>
      </c>
      <c r="B75" s="185">
        <v>171.5</v>
      </c>
      <c r="C75" s="162">
        <v>124.49999999999994</v>
      </c>
      <c r="D75" s="162">
        <v>114.99999999999999</v>
      </c>
      <c r="E75" s="162">
        <v>124.99999999999999</v>
      </c>
      <c r="F75" s="162">
        <v>120.99999999999997</v>
      </c>
      <c r="G75" s="162">
        <v>158.00000000000003</v>
      </c>
      <c r="H75" s="162">
        <v>185.83333333333329</v>
      </c>
    </row>
    <row r="76" spans="1:8" ht="12" customHeight="1" x14ac:dyDescent="0.25">
      <c r="A76" s="141"/>
    </row>
    <row r="77" spans="1:8" ht="12" customHeight="1" x14ac:dyDescent="0.25">
      <c r="B77" s="142"/>
      <c r="E77" s="142"/>
      <c r="F77" s="142"/>
      <c r="H77" s="76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85" orientation="portrait" r:id="rId1"/>
  <rowBreaks count="1" manualBreakCount="1">
    <brk id="82" max="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60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1.85546875" style="43" customWidth="1"/>
    <col min="2" max="8" width="5.7109375" style="43" customWidth="1"/>
    <col min="9" max="9" width="7.42578125" style="43" customWidth="1"/>
    <col min="10" max="16384" width="9.140625" style="43"/>
  </cols>
  <sheetData>
    <row r="1" spans="1:8" s="46" customFormat="1" ht="12" customHeight="1" x14ac:dyDescent="0.25">
      <c r="A1" s="47" t="s">
        <v>498</v>
      </c>
      <c r="B1" s="47"/>
      <c r="C1" s="47"/>
      <c r="D1" s="47"/>
      <c r="E1" s="47"/>
      <c r="F1" s="47"/>
      <c r="G1" s="47"/>
      <c r="H1" s="47"/>
    </row>
    <row r="2" spans="1:8" ht="12" customHeight="1" x14ac:dyDescent="0.25">
      <c r="B2" s="76"/>
      <c r="D2" s="76"/>
      <c r="E2" s="76"/>
      <c r="F2" s="76"/>
      <c r="G2" s="127"/>
      <c r="H2" s="76" t="s">
        <v>509</v>
      </c>
    </row>
    <row r="3" spans="1:8" ht="12" customHeight="1" x14ac:dyDescent="0.25">
      <c r="A3" s="49"/>
      <c r="B3" s="163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8" ht="12" customHeight="1" x14ac:dyDescent="0.25">
      <c r="A4" s="51" t="s">
        <v>0</v>
      </c>
      <c r="B4" s="164">
        <v>11</v>
      </c>
      <c r="C4" s="52">
        <v>39</v>
      </c>
      <c r="D4" s="52">
        <v>45.533333333333331</v>
      </c>
      <c r="E4" s="52">
        <v>68.783333333333331</v>
      </c>
      <c r="F4" s="52">
        <v>89.533333333333331</v>
      </c>
      <c r="G4" s="52">
        <v>84.149999999999977</v>
      </c>
      <c r="H4" s="52">
        <v>83.533333333333331</v>
      </c>
    </row>
    <row r="5" spans="1:8" ht="12" customHeight="1" x14ac:dyDescent="0.25">
      <c r="A5" s="53" t="s">
        <v>262</v>
      </c>
      <c r="B5" s="165"/>
      <c r="C5" s="54"/>
      <c r="D5" s="54"/>
      <c r="E5" s="54"/>
      <c r="F5" s="54"/>
      <c r="G5" s="54"/>
      <c r="H5" s="54"/>
    </row>
    <row r="6" spans="1:8" ht="12" customHeight="1" x14ac:dyDescent="0.25">
      <c r="A6" s="60" t="s">
        <v>183</v>
      </c>
      <c r="B6" s="166">
        <v>11</v>
      </c>
      <c r="C6" s="97">
        <v>4.5</v>
      </c>
      <c r="D6" s="97">
        <v>8.8666666666666671</v>
      </c>
      <c r="E6" s="97">
        <v>7.75</v>
      </c>
      <c r="F6" s="97">
        <v>19.499999999999996</v>
      </c>
      <c r="G6" s="97">
        <v>23.499999999999996</v>
      </c>
      <c r="H6" s="97">
        <v>22.166666666666664</v>
      </c>
    </row>
    <row r="7" spans="1:8" ht="12" customHeight="1" x14ac:dyDescent="0.25">
      <c r="A7" s="60" t="s">
        <v>184</v>
      </c>
      <c r="B7" s="166" t="s">
        <v>17</v>
      </c>
      <c r="C7" s="97">
        <v>34.5</v>
      </c>
      <c r="D7" s="97">
        <v>36.666666666666664</v>
      </c>
      <c r="E7" s="97">
        <v>61.033333333333331</v>
      </c>
      <c r="F7" s="97">
        <v>70.033333333333331</v>
      </c>
      <c r="G7" s="97">
        <v>60.65</v>
      </c>
      <c r="H7" s="97">
        <v>61.366666666666667</v>
      </c>
    </row>
    <row r="8" spans="1:8" ht="12" customHeight="1" x14ac:dyDescent="0.25">
      <c r="A8" s="53" t="s">
        <v>237</v>
      </c>
      <c r="B8" s="165"/>
      <c r="C8" s="54"/>
      <c r="D8" s="54"/>
      <c r="E8" s="54"/>
      <c r="F8" s="54"/>
      <c r="G8" s="54"/>
      <c r="H8" s="54"/>
    </row>
    <row r="9" spans="1:8" ht="12" customHeight="1" x14ac:dyDescent="0.25">
      <c r="A9" s="167" t="s">
        <v>277</v>
      </c>
      <c r="B9" s="168" t="s">
        <v>17</v>
      </c>
      <c r="C9" s="63">
        <v>16</v>
      </c>
      <c r="D9" s="63">
        <v>16.5</v>
      </c>
      <c r="E9" s="63">
        <v>26.7</v>
      </c>
      <c r="F9" s="63">
        <v>23.499999999999996</v>
      </c>
      <c r="G9" s="63">
        <v>13</v>
      </c>
      <c r="H9" s="63">
        <v>10.95</v>
      </c>
    </row>
    <row r="10" spans="1:8" ht="12" customHeight="1" x14ac:dyDescent="0.25">
      <c r="A10" s="167" t="s">
        <v>247</v>
      </c>
      <c r="B10" s="168" t="s">
        <v>17</v>
      </c>
      <c r="C10" s="63">
        <v>7</v>
      </c>
      <c r="D10" s="63">
        <v>8.1666666666666661</v>
      </c>
      <c r="E10" s="63">
        <v>9.8333333333333321</v>
      </c>
      <c r="F10" s="63">
        <v>10.999999999999996</v>
      </c>
      <c r="G10" s="63">
        <v>14.233333333333327</v>
      </c>
      <c r="H10" s="63">
        <v>18.999999999999996</v>
      </c>
    </row>
    <row r="11" spans="1:8" ht="12" customHeight="1" x14ac:dyDescent="0.25">
      <c r="A11" s="167" t="s">
        <v>251</v>
      </c>
      <c r="B11" s="168" t="s">
        <v>17</v>
      </c>
      <c r="C11" s="63">
        <v>10.5</v>
      </c>
      <c r="D11" s="63">
        <v>4.5</v>
      </c>
      <c r="E11" s="63">
        <v>5.5</v>
      </c>
      <c r="F11" s="63">
        <v>3.7</v>
      </c>
      <c r="G11" s="63">
        <v>6.5</v>
      </c>
      <c r="H11" s="63">
        <v>6.5</v>
      </c>
    </row>
    <row r="12" spans="1:8" ht="12" customHeight="1" x14ac:dyDescent="0.25">
      <c r="A12" s="167" t="s">
        <v>257</v>
      </c>
      <c r="B12" s="168" t="s">
        <v>17</v>
      </c>
      <c r="C12" s="63">
        <v>0.5</v>
      </c>
      <c r="D12" s="63">
        <v>4.5</v>
      </c>
      <c r="E12" s="63">
        <v>10.5</v>
      </c>
      <c r="F12" s="63">
        <v>8.5</v>
      </c>
      <c r="G12" s="63">
        <v>4.5</v>
      </c>
      <c r="H12" s="63">
        <v>4</v>
      </c>
    </row>
    <row r="13" spans="1:8" ht="12" customHeight="1" x14ac:dyDescent="0.25">
      <c r="A13" s="167" t="s">
        <v>244</v>
      </c>
      <c r="B13" s="168" t="s">
        <v>17</v>
      </c>
      <c r="C13" s="63" t="s">
        <v>17</v>
      </c>
      <c r="D13" s="63" t="s">
        <v>17</v>
      </c>
      <c r="E13" s="63" t="s">
        <v>17</v>
      </c>
      <c r="F13" s="63">
        <v>13.833333333333332</v>
      </c>
      <c r="G13" s="63">
        <v>9.9166666666666643</v>
      </c>
      <c r="H13" s="63">
        <v>9.5</v>
      </c>
    </row>
    <row r="14" spans="1:8" ht="12" customHeight="1" x14ac:dyDescent="0.25">
      <c r="A14" s="167" t="s">
        <v>278</v>
      </c>
      <c r="B14" s="168">
        <v>9</v>
      </c>
      <c r="C14" s="63">
        <v>1</v>
      </c>
      <c r="D14" s="63" t="s">
        <v>17</v>
      </c>
      <c r="E14" s="63" t="s">
        <v>17</v>
      </c>
      <c r="F14" s="63" t="s">
        <v>17</v>
      </c>
      <c r="G14" s="63" t="s">
        <v>17</v>
      </c>
      <c r="H14" s="63" t="s">
        <v>17</v>
      </c>
    </row>
    <row r="15" spans="1:8" ht="12" customHeight="1" x14ac:dyDescent="0.25">
      <c r="A15" s="167" t="s">
        <v>279</v>
      </c>
      <c r="B15" s="168" t="s">
        <v>17</v>
      </c>
      <c r="C15" s="63" t="s">
        <v>17</v>
      </c>
      <c r="D15" s="63">
        <v>1</v>
      </c>
      <c r="E15" s="63">
        <v>6</v>
      </c>
      <c r="F15" s="63">
        <v>5</v>
      </c>
      <c r="G15" s="63">
        <v>6</v>
      </c>
      <c r="H15" s="63">
        <v>1.333333333333333</v>
      </c>
    </row>
    <row r="16" spans="1:8" ht="12" customHeight="1" x14ac:dyDescent="0.25">
      <c r="A16" s="167" t="s">
        <v>280</v>
      </c>
      <c r="B16" s="168" t="s">
        <v>17</v>
      </c>
      <c r="C16" s="63" t="s">
        <v>17</v>
      </c>
      <c r="D16" s="63">
        <v>2</v>
      </c>
      <c r="E16" s="63">
        <v>1</v>
      </c>
      <c r="F16" s="63">
        <v>7</v>
      </c>
      <c r="G16" s="63">
        <v>5</v>
      </c>
      <c r="H16" s="63">
        <v>2</v>
      </c>
    </row>
    <row r="17" spans="1:8" ht="12" customHeight="1" x14ac:dyDescent="0.25">
      <c r="A17" s="167" t="s">
        <v>246</v>
      </c>
      <c r="B17" s="168" t="s">
        <v>17</v>
      </c>
      <c r="C17" s="63">
        <v>1.5</v>
      </c>
      <c r="D17" s="63" t="s">
        <v>17</v>
      </c>
      <c r="E17" s="63">
        <v>3</v>
      </c>
      <c r="F17" s="63">
        <v>1</v>
      </c>
      <c r="G17" s="63" t="s">
        <v>17</v>
      </c>
      <c r="H17" s="63">
        <v>4</v>
      </c>
    </row>
    <row r="18" spans="1:8" ht="12" customHeight="1" x14ac:dyDescent="0.25">
      <c r="A18" s="167" t="s">
        <v>243</v>
      </c>
      <c r="B18" s="168" t="s">
        <v>17</v>
      </c>
      <c r="C18" s="63">
        <v>1</v>
      </c>
      <c r="D18" s="63">
        <v>3</v>
      </c>
      <c r="E18" s="63" t="s">
        <v>17</v>
      </c>
      <c r="F18" s="63">
        <v>2</v>
      </c>
      <c r="G18" s="63">
        <v>1</v>
      </c>
      <c r="H18" s="63">
        <v>0.5</v>
      </c>
    </row>
    <row r="19" spans="1:8" ht="12" customHeight="1" x14ac:dyDescent="0.25">
      <c r="A19" s="167" t="s">
        <v>241</v>
      </c>
      <c r="B19" s="168" t="s">
        <v>17</v>
      </c>
      <c r="C19" s="63" t="s">
        <v>17</v>
      </c>
      <c r="D19" s="63">
        <v>2</v>
      </c>
      <c r="E19" s="63" t="s">
        <v>17</v>
      </c>
      <c r="F19" s="63">
        <v>2.6666666666666661</v>
      </c>
      <c r="G19" s="63">
        <v>1</v>
      </c>
      <c r="H19" s="63">
        <v>2.5</v>
      </c>
    </row>
    <row r="20" spans="1:8" ht="12" customHeight="1" x14ac:dyDescent="0.25">
      <c r="A20" s="167" t="s">
        <v>271</v>
      </c>
      <c r="B20" s="168" t="s">
        <v>17</v>
      </c>
      <c r="C20" s="63">
        <v>0.5</v>
      </c>
      <c r="D20" s="63" t="s">
        <v>17</v>
      </c>
      <c r="E20" s="63">
        <v>0.5</v>
      </c>
      <c r="F20" s="63">
        <v>2.5</v>
      </c>
      <c r="G20" s="63">
        <v>1.5</v>
      </c>
      <c r="H20" s="63">
        <v>3.5</v>
      </c>
    </row>
    <row r="21" spans="1:8" ht="12" customHeight="1" x14ac:dyDescent="0.25">
      <c r="A21" s="167" t="s">
        <v>283</v>
      </c>
      <c r="B21" s="168" t="s">
        <v>17</v>
      </c>
      <c r="C21" s="63" t="s">
        <v>17</v>
      </c>
      <c r="D21" s="63" t="s">
        <v>17</v>
      </c>
      <c r="E21" s="63" t="s">
        <v>17</v>
      </c>
      <c r="F21" s="63">
        <v>1</v>
      </c>
      <c r="G21" s="63">
        <v>2</v>
      </c>
      <c r="H21" s="63">
        <v>4</v>
      </c>
    </row>
    <row r="22" spans="1:8" ht="12" customHeight="1" x14ac:dyDescent="0.25">
      <c r="A22" s="167" t="s">
        <v>282</v>
      </c>
      <c r="B22" s="168" t="s">
        <v>17</v>
      </c>
      <c r="C22" s="63" t="s">
        <v>17</v>
      </c>
      <c r="D22" s="63" t="s">
        <v>17</v>
      </c>
      <c r="E22" s="63" t="s">
        <v>17</v>
      </c>
      <c r="F22" s="63">
        <v>1</v>
      </c>
      <c r="G22" s="63">
        <v>3</v>
      </c>
      <c r="H22" s="63">
        <v>2</v>
      </c>
    </row>
    <row r="23" spans="1:8" ht="12" customHeight="1" x14ac:dyDescent="0.25">
      <c r="A23" s="167" t="s">
        <v>255</v>
      </c>
      <c r="B23" s="168" t="s">
        <v>17</v>
      </c>
      <c r="C23" s="63">
        <v>1</v>
      </c>
      <c r="D23" s="63" t="s">
        <v>17</v>
      </c>
      <c r="E23" s="63">
        <v>1</v>
      </c>
      <c r="F23" s="63" t="s">
        <v>17</v>
      </c>
      <c r="G23" s="63">
        <v>4</v>
      </c>
      <c r="H23" s="63">
        <v>1</v>
      </c>
    </row>
    <row r="24" spans="1:8" ht="12" customHeight="1" x14ac:dyDescent="0.25">
      <c r="A24" s="167" t="s">
        <v>281</v>
      </c>
      <c r="B24" s="168" t="s">
        <v>17</v>
      </c>
      <c r="C24" s="63" t="s">
        <v>17</v>
      </c>
      <c r="D24" s="63">
        <v>1</v>
      </c>
      <c r="E24" s="63">
        <v>2</v>
      </c>
      <c r="F24" s="63" t="s">
        <v>17</v>
      </c>
      <c r="G24" s="63">
        <v>3</v>
      </c>
      <c r="H24" s="63">
        <v>1</v>
      </c>
    </row>
    <row r="25" spans="1:8" ht="12" customHeight="1" x14ac:dyDescent="0.25">
      <c r="A25" s="167" t="s">
        <v>242</v>
      </c>
      <c r="B25" s="168" t="s">
        <v>17</v>
      </c>
      <c r="C25" s="63" t="s">
        <v>17</v>
      </c>
      <c r="D25" s="63">
        <v>1</v>
      </c>
      <c r="E25" s="63" t="s">
        <v>17</v>
      </c>
      <c r="F25" s="63">
        <v>1</v>
      </c>
      <c r="G25" s="63" t="s">
        <v>17</v>
      </c>
      <c r="H25" s="63">
        <v>1</v>
      </c>
    </row>
    <row r="26" spans="1:8" ht="12" customHeight="1" x14ac:dyDescent="0.25">
      <c r="A26" s="167" t="s">
        <v>249</v>
      </c>
      <c r="B26" s="168" t="s">
        <v>17</v>
      </c>
      <c r="C26" s="63" t="s">
        <v>17</v>
      </c>
      <c r="D26" s="63">
        <v>0.86666666666666603</v>
      </c>
      <c r="E26" s="63" t="s">
        <v>17</v>
      </c>
      <c r="F26" s="63" t="s">
        <v>17</v>
      </c>
      <c r="G26" s="63">
        <v>2.2000000000000002</v>
      </c>
      <c r="H26" s="63">
        <v>1</v>
      </c>
    </row>
    <row r="27" spans="1:8" ht="12" customHeight="1" x14ac:dyDescent="0.25">
      <c r="A27" s="167" t="s">
        <v>372</v>
      </c>
      <c r="B27" s="168">
        <v>1</v>
      </c>
      <c r="C27" s="63" t="s">
        <v>17</v>
      </c>
      <c r="D27" s="63">
        <v>1</v>
      </c>
      <c r="E27" s="63" t="s">
        <v>17</v>
      </c>
      <c r="F27" s="63" t="s">
        <v>17</v>
      </c>
      <c r="G27" s="63">
        <v>1</v>
      </c>
      <c r="H27" s="63">
        <v>1</v>
      </c>
    </row>
    <row r="28" spans="1:8" ht="12" customHeight="1" x14ac:dyDescent="0.25">
      <c r="A28" s="167" t="s">
        <v>239</v>
      </c>
      <c r="B28" s="168" t="s">
        <v>17</v>
      </c>
      <c r="C28" s="63" t="s">
        <v>17</v>
      </c>
      <c r="D28" s="63" t="s">
        <v>17</v>
      </c>
      <c r="E28" s="63" t="s">
        <v>17</v>
      </c>
      <c r="F28" s="63">
        <v>1</v>
      </c>
      <c r="G28" s="63">
        <v>0.7</v>
      </c>
      <c r="H28" s="63">
        <v>2.1666666666666661</v>
      </c>
    </row>
    <row r="29" spans="1:8" ht="12" customHeight="1" x14ac:dyDescent="0.25">
      <c r="A29" s="176" t="s">
        <v>96</v>
      </c>
      <c r="B29" s="177">
        <v>1</v>
      </c>
      <c r="C29" s="71" t="s">
        <v>17</v>
      </c>
      <c r="D29" s="71" t="s">
        <v>17</v>
      </c>
      <c r="E29" s="71">
        <v>2.75</v>
      </c>
      <c r="F29" s="71">
        <v>4.833333333333333</v>
      </c>
      <c r="G29" s="71">
        <v>5.6</v>
      </c>
      <c r="H29" s="71">
        <v>6.583333333333333</v>
      </c>
    </row>
    <row r="30" spans="1:8" ht="12" customHeight="1" x14ac:dyDescent="0.25">
      <c r="A30" s="169" t="s">
        <v>263</v>
      </c>
      <c r="B30" s="170"/>
      <c r="C30" s="171"/>
      <c r="D30" s="171"/>
      <c r="E30" s="171"/>
      <c r="F30" s="171"/>
      <c r="G30" s="171"/>
      <c r="H30" s="171"/>
    </row>
    <row r="31" spans="1:8" ht="12" customHeight="1" x14ac:dyDescent="0.25">
      <c r="A31" s="160" t="s">
        <v>265</v>
      </c>
      <c r="B31" s="166">
        <v>8.1479603729603696</v>
      </c>
      <c r="C31" s="131">
        <v>30.819444444444432</v>
      </c>
      <c r="D31" s="131">
        <v>38.23888888888888</v>
      </c>
      <c r="E31" s="131">
        <v>55.594642857142915</v>
      </c>
      <c r="F31" s="131">
        <v>69.510396825396853</v>
      </c>
      <c r="G31" s="131">
        <v>70.605091991342093</v>
      </c>
      <c r="H31" s="131">
        <v>62.204761904761931</v>
      </c>
    </row>
    <row r="32" spans="1:8" ht="12" customHeight="1" x14ac:dyDescent="0.25">
      <c r="A32" s="160" t="s">
        <v>266</v>
      </c>
      <c r="B32" s="166">
        <v>2.3497086247086245</v>
      </c>
      <c r="C32" s="131">
        <v>7.9583333333333348</v>
      </c>
      <c r="D32" s="131">
        <v>7.2944444444444425</v>
      </c>
      <c r="E32" s="131">
        <v>13.077579365079353</v>
      </c>
      <c r="F32" s="131">
        <v>20.0229365079365</v>
      </c>
      <c r="G32" s="131">
        <v>13.544908008658023</v>
      </c>
      <c r="H32" s="131">
        <v>20.842460317460311</v>
      </c>
    </row>
    <row r="33" spans="1:8" ht="12" customHeight="1" x14ac:dyDescent="0.25">
      <c r="A33" s="160" t="s">
        <v>264</v>
      </c>
      <c r="B33" s="166">
        <v>0.50233100233100214</v>
      </c>
      <c r="C33" s="131">
        <v>0.22222222222222199</v>
      </c>
      <c r="D33" s="131"/>
      <c r="E33" s="131">
        <v>0.11111111111111099</v>
      </c>
      <c r="F33" s="131"/>
      <c r="G33" s="131"/>
      <c r="H33" s="131">
        <v>0.48611111111111099</v>
      </c>
    </row>
    <row r="34" spans="1:8" ht="12" customHeight="1" x14ac:dyDescent="0.25">
      <c r="A34" s="53" t="s">
        <v>173</v>
      </c>
      <c r="B34" s="165"/>
      <c r="C34" s="54"/>
      <c r="D34" s="54"/>
      <c r="E34" s="54"/>
      <c r="F34" s="54"/>
      <c r="G34" s="54"/>
      <c r="H34" s="54"/>
    </row>
    <row r="35" spans="1:8" ht="12" customHeight="1" x14ac:dyDescent="0.25">
      <c r="A35" s="60" t="s">
        <v>376</v>
      </c>
      <c r="B35" s="168">
        <v>1</v>
      </c>
      <c r="C35" s="57">
        <v>19.5</v>
      </c>
      <c r="D35" s="57">
        <v>16.166666666666664</v>
      </c>
      <c r="E35" s="57">
        <v>21.699999999999996</v>
      </c>
      <c r="F35" s="57">
        <v>31.333333333333325</v>
      </c>
      <c r="G35" s="57">
        <v>28.216666666666658</v>
      </c>
      <c r="H35" s="57">
        <v>30.783333333333331</v>
      </c>
    </row>
    <row r="36" spans="1:8" ht="12" customHeight="1" x14ac:dyDescent="0.25">
      <c r="A36" s="60" t="s">
        <v>411</v>
      </c>
      <c r="B36" s="168" t="s">
        <v>17</v>
      </c>
      <c r="C36" s="57">
        <v>4</v>
      </c>
      <c r="D36" s="57">
        <v>5</v>
      </c>
      <c r="E36" s="57">
        <v>4.75</v>
      </c>
      <c r="F36" s="57">
        <v>7.6666666666666661</v>
      </c>
      <c r="G36" s="57">
        <v>5</v>
      </c>
      <c r="H36" s="57">
        <v>9</v>
      </c>
    </row>
    <row r="37" spans="1:8" ht="12" customHeight="1" x14ac:dyDescent="0.25">
      <c r="A37" s="60" t="s">
        <v>385</v>
      </c>
      <c r="B37" s="168">
        <v>9</v>
      </c>
      <c r="C37" s="57">
        <v>6.5</v>
      </c>
      <c r="D37" s="57">
        <v>11.5</v>
      </c>
      <c r="E37" s="57">
        <v>13.333333333333332</v>
      </c>
      <c r="F37" s="57">
        <v>20.533333333333331</v>
      </c>
      <c r="G37" s="57">
        <v>24.166666666666664</v>
      </c>
      <c r="H37" s="57">
        <v>20.25</v>
      </c>
    </row>
    <row r="38" spans="1:8" ht="12" customHeight="1" x14ac:dyDescent="0.25">
      <c r="A38" s="60" t="s">
        <v>406</v>
      </c>
      <c r="B38" s="168" t="s">
        <v>17</v>
      </c>
      <c r="C38" s="57" t="s">
        <v>17</v>
      </c>
      <c r="D38" s="57" t="s">
        <v>17</v>
      </c>
      <c r="E38" s="57" t="s">
        <v>17</v>
      </c>
      <c r="F38" s="57" t="s">
        <v>17</v>
      </c>
      <c r="G38" s="57">
        <v>1</v>
      </c>
      <c r="H38" s="57" t="s">
        <v>17</v>
      </c>
    </row>
    <row r="39" spans="1:8" ht="12" customHeight="1" x14ac:dyDescent="0.25">
      <c r="A39" s="60" t="s">
        <v>389</v>
      </c>
      <c r="B39" s="168" t="s">
        <v>17</v>
      </c>
      <c r="C39" s="57" t="s">
        <v>17</v>
      </c>
      <c r="D39" s="57" t="s">
        <v>17</v>
      </c>
      <c r="E39" s="57">
        <v>5</v>
      </c>
      <c r="F39" s="57">
        <v>5</v>
      </c>
      <c r="G39" s="57">
        <v>3.5</v>
      </c>
      <c r="H39" s="57" t="s">
        <v>17</v>
      </c>
    </row>
    <row r="40" spans="1:8" ht="12" customHeight="1" x14ac:dyDescent="0.25">
      <c r="A40" s="60" t="s">
        <v>412</v>
      </c>
      <c r="B40" s="168" t="s">
        <v>17</v>
      </c>
      <c r="C40" s="57">
        <v>3.5</v>
      </c>
      <c r="D40" s="57">
        <v>1</v>
      </c>
      <c r="E40" s="57">
        <v>5</v>
      </c>
      <c r="F40" s="57">
        <v>1</v>
      </c>
      <c r="G40" s="57">
        <v>1</v>
      </c>
      <c r="H40" s="57">
        <v>2</v>
      </c>
    </row>
    <row r="41" spans="1:8" ht="12" customHeight="1" x14ac:dyDescent="0.25">
      <c r="A41" s="60" t="s">
        <v>395</v>
      </c>
      <c r="B41" s="168">
        <v>1</v>
      </c>
      <c r="C41" s="57">
        <v>5.5</v>
      </c>
      <c r="D41" s="57">
        <v>10.866666666666667</v>
      </c>
      <c r="E41" s="57">
        <v>15</v>
      </c>
      <c r="F41" s="57">
        <v>21</v>
      </c>
      <c r="G41" s="57">
        <v>19.266666666666662</v>
      </c>
      <c r="H41" s="57">
        <v>18.5</v>
      </c>
    </row>
    <row r="42" spans="1:8" ht="12" customHeight="1" x14ac:dyDescent="0.25">
      <c r="A42" s="60" t="s">
        <v>397</v>
      </c>
      <c r="B42" s="168" t="s">
        <v>17</v>
      </c>
      <c r="C42" s="57" t="s">
        <v>17</v>
      </c>
      <c r="D42" s="57">
        <v>1</v>
      </c>
      <c r="E42" s="57">
        <v>4</v>
      </c>
      <c r="F42" s="57">
        <v>3</v>
      </c>
      <c r="G42" s="57">
        <v>2</v>
      </c>
      <c r="H42" s="57">
        <v>3</v>
      </c>
    </row>
    <row r="43" spans="1:8" ht="12" customHeight="1" x14ac:dyDescent="0.25">
      <c r="A43" s="53" t="s">
        <v>170</v>
      </c>
      <c r="B43" s="172"/>
      <c r="C43" s="68"/>
      <c r="D43" s="68"/>
      <c r="E43" s="68"/>
      <c r="F43" s="68"/>
      <c r="G43" s="68"/>
      <c r="H43" s="68"/>
    </row>
    <row r="44" spans="1:8" ht="12" customHeight="1" x14ac:dyDescent="0.25">
      <c r="A44" s="55" t="s">
        <v>175</v>
      </c>
      <c r="B44" s="164">
        <v>1</v>
      </c>
      <c r="C44" s="52">
        <v>1</v>
      </c>
      <c r="D44" s="52">
        <v>1</v>
      </c>
      <c r="E44" s="52">
        <v>1</v>
      </c>
      <c r="F44" s="52">
        <v>14.833333333333332</v>
      </c>
      <c r="G44" s="52">
        <v>6.333333333333333</v>
      </c>
      <c r="H44" s="52">
        <v>11</v>
      </c>
    </row>
    <row r="45" spans="1:8" ht="12" customHeight="1" x14ac:dyDescent="0.25">
      <c r="A45" s="115" t="s">
        <v>28</v>
      </c>
      <c r="B45" s="168" t="s">
        <v>17</v>
      </c>
      <c r="C45" s="57" t="s">
        <v>17</v>
      </c>
      <c r="D45" s="57" t="s">
        <v>17</v>
      </c>
      <c r="E45" s="57" t="s">
        <v>17</v>
      </c>
      <c r="F45" s="57" t="s">
        <v>17</v>
      </c>
      <c r="G45" s="57" t="s">
        <v>17</v>
      </c>
      <c r="H45" s="57" t="s">
        <v>17</v>
      </c>
    </row>
    <row r="46" spans="1:8" ht="12" customHeight="1" x14ac:dyDescent="0.25">
      <c r="A46" s="115" t="s">
        <v>29</v>
      </c>
      <c r="B46" s="168" t="s">
        <v>17</v>
      </c>
      <c r="C46" s="57" t="s">
        <v>17</v>
      </c>
      <c r="D46" s="57" t="s">
        <v>17</v>
      </c>
      <c r="E46" s="57" t="s">
        <v>17</v>
      </c>
      <c r="F46" s="57" t="s">
        <v>17</v>
      </c>
      <c r="G46" s="57" t="s">
        <v>17</v>
      </c>
      <c r="H46" s="57" t="s">
        <v>17</v>
      </c>
    </row>
    <row r="47" spans="1:8" ht="12" customHeight="1" x14ac:dyDescent="0.25">
      <c r="A47" s="115" t="s">
        <v>26</v>
      </c>
      <c r="B47" s="168" t="s">
        <v>17</v>
      </c>
      <c r="C47" s="57" t="s">
        <v>17</v>
      </c>
      <c r="D47" s="57" t="s">
        <v>17</v>
      </c>
      <c r="E47" s="57" t="s">
        <v>17</v>
      </c>
      <c r="F47" s="57" t="s">
        <v>17</v>
      </c>
      <c r="G47" s="57" t="s">
        <v>17</v>
      </c>
      <c r="H47" s="57" t="s">
        <v>17</v>
      </c>
    </row>
    <row r="48" spans="1:8" ht="12" customHeight="1" x14ac:dyDescent="0.25">
      <c r="A48" s="115" t="s">
        <v>30</v>
      </c>
      <c r="B48" s="168">
        <v>1</v>
      </c>
      <c r="C48" s="57">
        <v>1</v>
      </c>
      <c r="D48" s="57">
        <v>1</v>
      </c>
      <c r="E48" s="57">
        <v>1</v>
      </c>
      <c r="F48" s="57">
        <v>14.833333333333332</v>
      </c>
      <c r="G48" s="57">
        <v>6.333333333333333</v>
      </c>
      <c r="H48" s="57">
        <v>11</v>
      </c>
    </row>
    <row r="49" spans="1:8" ht="12" customHeight="1" x14ac:dyDescent="0.25">
      <c r="A49" s="116" t="s">
        <v>305</v>
      </c>
      <c r="B49" s="168" t="s">
        <v>17</v>
      </c>
      <c r="C49" s="57" t="s">
        <v>17</v>
      </c>
      <c r="D49" s="57" t="s">
        <v>17</v>
      </c>
      <c r="E49" s="57" t="s">
        <v>17</v>
      </c>
      <c r="F49" s="57" t="s">
        <v>17</v>
      </c>
      <c r="G49" s="57" t="s">
        <v>17</v>
      </c>
      <c r="H49" s="57" t="s">
        <v>17</v>
      </c>
    </row>
    <row r="50" spans="1:8" ht="12" customHeight="1" x14ac:dyDescent="0.25">
      <c r="A50" s="116" t="s">
        <v>31</v>
      </c>
      <c r="B50" s="168" t="s">
        <v>17</v>
      </c>
      <c r="C50" s="57" t="s">
        <v>17</v>
      </c>
      <c r="D50" s="57" t="s">
        <v>17</v>
      </c>
      <c r="E50" s="57" t="s">
        <v>17</v>
      </c>
      <c r="F50" s="57" t="s">
        <v>17</v>
      </c>
      <c r="G50" s="57" t="s">
        <v>17</v>
      </c>
      <c r="H50" s="57" t="s">
        <v>17</v>
      </c>
    </row>
    <row r="51" spans="1:8" ht="12" customHeight="1" x14ac:dyDescent="0.25">
      <c r="A51" s="117" t="s">
        <v>176</v>
      </c>
      <c r="B51" s="173">
        <v>1</v>
      </c>
      <c r="C51" s="174">
        <v>1</v>
      </c>
      <c r="D51" s="174">
        <v>1</v>
      </c>
      <c r="E51" s="174">
        <v>1</v>
      </c>
      <c r="F51" s="174">
        <v>11.833333333333332</v>
      </c>
      <c r="G51" s="174">
        <v>6.333333333333333</v>
      </c>
      <c r="H51" s="174">
        <v>11</v>
      </c>
    </row>
    <row r="52" spans="1:8" ht="12" customHeight="1" x14ac:dyDescent="0.25">
      <c r="A52" s="117" t="s">
        <v>177</v>
      </c>
      <c r="B52" s="173" t="s">
        <v>17</v>
      </c>
      <c r="C52" s="174">
        <v>1.5</v>
      </c>
      <c r="D52" s="174">
        <v>4.5</v>
      </c>
      <c r="E52" s="174">
        <v>2</v>
      </c>
      <c r="F52" s="174">
        <v>5.7</v>
      </c>
      <c r="G52" s="174">
        <v>5</v>
      </c>
      <c r="H52" s="174">
        <v>1</v>
      </c>
    </row>
    <row r="53" spans="1:8" ht="12" customHeight="1" x14ac:dyDescent="0.25">
      <c r="A53" s="53" t="s">
        <v>179</v>
      </c>
      <c r="B53" s="165"/>
      <c r="C53" s="54"/>
      <c r="D53" s="54"/>
      <c r="E53" s="54"/>
      <c r="F53" s="54"/>
      <c r="G53" s="54"/>
      <c r="H53" s="54"/>
    </row>
    <row r="54" spans="1:8" ht="12" customHeight="1" x14ac:dyDescent="0.25">
      <c r="A54" s="60" t="s">
        <v>9</v>
      </c>
      <c r="B54" s="168">
        <v>11</v>
      </c>
      <c r="C54" s="57">
        <v>38.5</v>
      </c>
      <c r="D54" s="57">
        <v>38.166666666666664</v>
      </c>
      <c r="E54" s="57">
        <v>55.283333333333331</v>
      </c>
      <c r="F54" s="57">
        <v>76.033333333333331</v>
      </c>
      <c r="G54" s="57">
        <v>67.216666666666683</v>
      </c>
      <c r="H54" s="57">
        <v>66.7</v>
      </c>
    </row>
    <row r="55" spans="1:8" ht="12" customHeight="1" x14ac:dyDescent="0.25">
      <c r="A55" s="60" t="s">
        <v>10</v>
      </c>
      <c r="B55" s="168" t="s">
        <v>17</v>
      </c>
      <c r="C55" s="57" t="s">
        <v>17</v>
      </c>
      <c r="D55" s="57">
        <v>1</v>
      </c>
      <c r="E55" s="57">
        <v>3</v>
      </c>
      <c r="F55" s="57">
        <v>2</v>
      </c>
      <c r="G55" s="57">
        <v>5.333333333333333</v>
      </c>
      <c r="H55" s="57">
        <v>6.833333333333333</v>
      </c>
    </row>
    <row r="56" spans="1:8" ht="12" customHeight="1" x14ac:dyDescent="0.25">
      <c r="A56" s="60" t="s">
        <v>14</v>
      </c>
      <c r="B56" s="168" t="s">
        <v>17</v>
      </c>
      <c r="C56" s="57" t="s">
        <v>17</v>
      </c>
      <c r="D56" s="57">
        <v>0.86666666666666603</v>
      </c>
      <c r="E56" s="57" t="s">
        <v>17</v>
      </c>
      <c r="F56" s="57" t="s">
        <v>17</v>
      </c>
      <c r="G56" s="57">
        <v>2.2000000000000002</v>
      </c>
      <c r="H56" s="57">
        <v>1</v>
      </c>
    </row>
    <row r="57" spans="1:8" ht="12" customHeight="1" x14ac:dyDescent="0.25">
      <c r="A57" s="60" t="s">
        <v>2</v>
      </c>
      <c r="B57" s="168" t="s">
        <v>17</v>
      </c>
      <c r="C57" s="57">
        <v>0.5</v>
      </c>
      <c r="D57" s="57">
        <v>5.5</v>
      </c>
      <c r="E57" s="57">
        <v>10.5</v>
      </c>
      <c r="F57" s="57">
        <v>10.5</v>
      </c>
      <c r="G57" s="57">
        <v>6.4</v>
      </c>
      <c r="H57" s="57">
        <v>7</v>
      </c>
    </row>
    <row r="58" spans="1:8" ht="12" customHeight="1" x14ac:dyDescent="0.25">
      <c r="A58" s="161" t="s">
        <v>6</v>
      </c>
      <c r="B58" s="175" t="s">
        <v>17</v>
      </c>
      <c r="C58" s="162" t="s">
        <v>17</v>
      </c>
      <c r="D58" s="162" t="s">
        <v>17</v>
      </c>
      <c r="E58" s="162" t="s">
        <v>17</v>
      </c>
      <c r="F58" s="162">
        <v>1</v>
      </c>
      <c r="G58" s="162">
        <v>3</v>
      </c>
      <c r="H58" s="162">
        <v>2</v>
      </c>
    </row>
    <row r="59" spans="1:8" ht="12" customHeight="1" x14ac:dyDescent="0.25">
      <c r="B59" s="142"/>
      <c r="E59" s="142"/>
      <c r="F59" s="142"/>
    </row>
    <row r="60" spans="1:8" ht="12" customHeight="1" x14ac:dyDescent="0.25">
      <c r="H60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65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5.7109375" style="43" customWidth="1"/>
    <col min="2" max="8" width="5.7109375" style="43" customWidth="1"/>
    <col min="9" max="9" width="7.42578125" style="43" customWidth="1"/>
    <col min="10" max="16384" width="9.140625" style="43"/>
  </cols>
  <sheetData>
    <row r="1" spans="1:8" s="46" customFormat="1" ht="12" customHeight="1" x14ac:dyDescent="0.25">
      <c r="A1" s="47" t="s">
        <v>499</v>
      </c>
      <c r="B1" s="47"/>
      <c r="C1" s="47"/>
      <c r="D1" s="47"/>
      <c r="E1" s="47"/>
      <c r="F1" s="47"/>
      <c r="G1" s="47"/>
      <c r="H1" s="47"/>
    </row>
    <row r="2" spans="1:8" ht="12" customHeight="1" x14ac:dyDescent="0.25">
      <c r="B2" s="76"/>
      <c r="D2" s="76"/>
      <c r="E2" s="76"/>
      <c r="F2" s="76"/>
      <c r="G2" s="127"/>
      <c r="H2" s="76" t="s">
        <v>509</v>
      </c>
    </row>
    <row r="3" spans="1:8" ht="12" customHeight="1" x14ac:dyDescent="0.25">
      <c r="A3" s="49"/>
      <c r="B3" s="163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8" ht="12" customHeight="1" x14ac:dyDescent="0.25">
      <c r="A4" s="51" t="s">
        <v>0</v>
      </c>
      <c r="B4" s="164">
        <v>3</v>
      </c>
      <c r="C4" s="52">
        <v>57.5</v>
      </c>
      <c r="D4" s="52">
        <v>101.16666666666667</v>
      </c>
      <c r="E4" s="52">
        <v>175.95</v>
      </c>
      <c r="F4" s="52">
        <v>171.83333333333331</v>
      </c>
      <c r="G4" s="52">
        <v>381.04999999999995</v>
      </c>
      <c r="H4" s="52">
        <v>516.45000000000005</v>
      </c>
    </row>
    <row r="5" spans="1:8" ht="12" customHeight="1" x14ac:dyDescent="0.25">
      <c r="A5" s="53" t="s">
        <v>219</v>
      </c>
      <c r="B5" s="165"/>
      <c r="C5" s="54"/>
      <c r="D5" s="54"/>
      <c r="E5" s="54"/>
      <c r="F5" s="54"/>
      <c r="G5" s="54"/>
      <c r="H5" s="54"/>
    </row>
    <row r="6" spans="1:8" ht="12" customHeight="1" x14ac:dyDescent="0.25">
      <c r="A6" s="60" t="s">
        <v>221</v>
      </c>
      <c r="B6" s="166">
        <v>1</v>
      </c>
      <c r="C6" s="97">
        <v>26.5</v>
      </c>
      <c r="D6" s="97">
        <v>41</v>
      </c>
      <c r="E6" s="97">
        <v>44</v>
      </c>
      <c r="F6" s="97">
        <v>48.5</v>
      </c>
      <c r="G6" s="97">
        <v>73.583333333333329</v>
      </c>
      <c r="H6" s="97">
        <v>87.833333333333343</v>
      </c>
    </row>
    <row r="7" spans="1:8" ht="12" customHeight="1" x14ac:dyDescent="0.25">
      <c r="A7" s="60" t="s">
        <v>220</v>
      </c>
      <c r="B7" s="166" t="s">
        <v>17</v>
      </c>
      <c r="C7" s="97">
        <v>3</v>
      </c>
      <c r="D7" s="97">
        <v>6</v>
      </c>
      <c r="E7" s="97">
        <v>26.7</v>
      </c>
      <c r="F7" s="97">
        <v>22</v>
      </c>
      <c r="G7" s="97">
        <v>66.75</v>
      </c>
      <c r="H7" s="97">
        <v>155.86666666666667</v>
      </c>
    </row>
    <row r="8" spans="1:8" ht="12" customHeight="1" x14ac:dyDescent="0.25">
      <c r="A8" s="53" t="s">
        <v>235</v>
      </c>
      <c r="B8" s="165" t="s">
        <v>17</v>
      </c>
      <c r="C8" s="54">
        <v>11</v>
      </c>
      <c r="D8" s="54">
        <v>9</v>
      </c>
      <c r="E8" s="54">
        <v>16.5</v>
      </c>
      <c r="F8" s="54">
        <v>20.5</v>
      </c>
      <c r="G8" s="54">
        <v>32.833333333333329</v>
      </c>
      <c r="H8" s="54">
        <v>37.75</v>
      </c>
    </row>
    <row r="9" spans="1:8" ht="12" customHeight="1" x14ac:dyDescent="0.25">
      <c r="A9" s="167" t="s">
        <v>225</v>
      </c>
      <c r="B9" s="168" t="s">
        <v>17</v>
      </c>
      <c r="C9" s="63">
        <v>1</v>
      </c>
      <c r="D9" s="63">
        <v>6</v>
      </c>
      <c r="E9" s="63">
        <v>17.25</v>
      </c>
      <c r="F9" s="63">
        <v>11</v>
      </c>
      <c r="G9" s="63">
        <v>44.5</v>
      </c>
      <c r="H9" s="63">
        <v>36.5</v>
      </c>
    </row>
    <row r="10" spans="1:8" ht="12" customHeight="1" x14ac:dyDescent="0.25">
      <c r="A10" s="167" t="s">
        <v>232</v>
      </c>
      <c r="B10" s="168" t="s">
        <v>17</v>
      </c>
      <c r="C10" s="63">
        <v>4</v>
      </c>
      <c r="D10" s="63">
        <v>10.5</v>
      </c>
      <c r="E10" s="63">
        <v>9.5</v>
      </c>
      <c r="F10" s="63">
        <v>15.5</v>
      </c>
      <c r="G10" s="63">
        <v>32</v>
      </c>
      <c r="H10" s="63">
        <v>38.5</v>
      </c>
    </row>
    <row r="11" spans="1:8" ht="12" customHeight="1" x14ac:dyDescent="0.25">
      <c r="A11" s="167" t="s">
        <v>268</v>
      </c>
      <c r="B11" s="168">
        <v>1</v>
      </c>
      <c r="C11" s="63">
        <v>2</v>
      </c>
      <c r="D11" s="63" t="s">
        <v>17</v>
      </c>
      <c r="E11" s="63">
        <v>8.5</v>
      </c>
      <c r="F11" s="63">
        <v>14.5</v>
      </c>
      <c r="G11" s="63">
        <v>32.4</v>
      </c>
      <c r="H11" s="63">
        <v>30.5</v>
      </c>
    </row>
    <row r="12" spans="1:8" ht="12" customHeight="1" x14ac:dyDescent="0.25">
      <c r="A12" s="167" t="s">
        <v>236</v>
      </c>
      <c r="B12" s="168" t="s">
        <v>17</v>
      </c>
      <c r="C12" s="63">
        <v>0.5</v>
      </c>
      <c r="D12" s="63">
        <v>3.5</v>
      </c>
      <c r="E12" s="63">
        <v>11</v>
      </c>
      <c r="F12" s="63">
        <v>8.5</v>
      </c>
      <c r="G12" s="63">
        <v>37.5</v>
      </c>
      <c r="H12" s="63">
        <v>28</v>
      </c>
    </row>
    <row r="13" spans="1:8" ht="12" customHeight="1" x14ac:dyDescent="0.25">
      <c r="A13" s="167" t="s">
        <v>222</v>
      </c>
      <c r="B13" s="168" t="s">
        <v>17</v>
      </c>
      <c r="C13" s="63">
        <v>7</v>
      </c>
      <c r="D13" s="63">
        <v>15</v>
      </c>
      <c r="E13" s="63">
        <v>17</v>
      </c>
      <c r="F13" s="63">
        <v>6.5</v>
      </c>
      <c r="G13" s="63">
        <v>15</v>
      </c>
      <c r="H13" s="63">
        <v>9.5</v>
      </c>
    </row>
    <row r="14" spans="1:8" ht="12" customHeight="1" x14ac:dyDescent="0.25">
      <c r="A14" s="167" t="s">
        <v>231</v>
      </c>
      <c r="B14" s="168" t="s">
        <v>17</v>
      </c>
      <c r="C14" s="63" t="s">
        <v>17</v>
      </c>
      <c r="D14" s="63">
        <v>3</v>
      </c>
      <c r="E14" s="63">
        <v>10</v>
      </c>
      <c r="F14" s="63">
        <v>8</v>
      </c>
      <c r="G14" s="63">
        <v>9.5</v>
      </c>
      <c r="H14" s="63">
        <v>25.25</v>
      </c>
    </row>
    <row r="15" spans="1:8" ht="12" customHeight="1" x14ac:dyDescent="0.25">
      <c r="A15" s="167" t="s">
        <v>233</v>
      </c>
      <c r="B15" s="168">
        <v>1</v>
      </c>
      <c r="C15" s="63" t="s">
        <v>17</v>
      </c>
      <c r="D15" s="63">
        <v>0.66666666666666596</v>
      </c>
      <c r="E15" s="63">
        <v>0.5</v>
      </c>
      <c r="F15" s="63">
        <v>1.5</v>
      </c>
      <c r="G15" s="63">
        <v>11.666666666666664</v>
      </c>
      <c r="H15" s="63">
        <v>34.499999999999993</v>
      </c>
    </row>
    <row r="16" spans="1:8" ht="12" customHeight="1" x14ac:dyDescent="0.25">
      <c r="A16" s="167" t="s">
        <v>228</v>
      </c>
      <c r="B16" s="168" t="s">
        <v>17</v>
      </c>
      <c r="C16" s="63" t="s">
        <v>17</v>
      </c>
      <c r="D16" s="63" t="s">
        <v>17</v>
      </c>
      <c r="E16" s="63">
        <v>7.5</v>
      </c>
      <c r="F16" s="63">
        <v>8.3333333333333321</v>
      </c>
      <c r="G16" s="63">
        <v>7.583333333333333</v>
      </c>
      <c r="H16" s="63">
        <v>9.75</v>
      </c>
    </row>
    <row r="17" spans="1:8" ht="12" customHeight="1" x14ac:dyDescent="0.25">
      <c r="A17" s="167" t="s">
        <v>229</v>
      </c>
      <c r="B17" s="168" t="s">
        <v>17</v>
      </c>
      <c r="C17" s="63">
        <v>1.5</v>
      </c>
      <c r="D17" s="63">
        <v>5</v>
      </c>
      <c r="E17" s="63">
        <v>5</v>
      </c>
      <c r="F17" s="63">
        <v>1.5</v>
      </c>
      <c r="G17" s="63">
        <v>7</v>
      </c>
      <c r="H17" s="63">
        <v>7.5</v>
      </c>
    </row>
    <row r="18" spans="1:8" ht="12" customHeight="1" x14ac:dyDescent="0.25">
      <c r="A18" s="167" t="s">
        <v>223</v>
      </c>
      <c r="B18" s="168" t="s">
        <v>17</v>
      </c>
      <c r="C18" s="63" t="s">
        <v>17</v>
      </c>
      <c r="D18" s="63" t="s">
        <v>17</v>
      </c>
      <c r="E18" s="63" t="s">
        <v>17</v>
      </c>
      <c r="F18" s="63">
        <v>1</v>
      </c>
      <c r="G18" s="63">
        <v>3.5666666666666664</v>
      </c>
      <c r="H18" s="63">
        <v>7</v>
      </c>
    </row>
    <row r="19" spans="1:8" ht="12" customHeight="1" x14ac:dyDescent="0.25">
      <c r="A19" s="167" t="s">
        <v>234</v>
      </c>
      <c r="B19" s="168" t="s">
        <v>17</v>
      </c>
      <c r="C19" s="63" t="s">
        <v>17</v>
      </c>
      <c r="D19" s="63">
        <v>1.5</v>
      </c>
      <c r="E19" s="63">
        <v>2</v>
      </c>
      <c r="F19" s="63">
        <v>1</v>
      </c>
      <c r="G19" s="63">
        <v>2</v>
      </c>
      <c r="H19" s="63">
        <v>1</v>
      </c>
    </row>
    <row r="20" spans="1:8" ht="12" customHeight="1" x14ac:dyDescent="0.25">
      <c r="A20" s="167" t="s">
        <v>226</v>
      </c>
      <c r="B20" s="168" t="s">
        <v>17</v>
      </c>
      <c r="C20" s="63" t="s">
        <v>17</v>
      </c>
      <c r="D20" s="63" t="s">
        <v>17</v>
      </c>
      <c r="E20" s="63" t="s">
        <v>17</v>
      </c>
      <c r="F20" s="63">
        <v>1</v>
      </c>
      <c r="G20" s="63">
        <v>2</v>
      </c>
      <c r="H20" s="63">
        <v>2</v>
      </c>
    </row>
    <row r="21" spans="1:8" ht="12" customHeight="1" x14ac:dyDescent="0.25">
      <c r="A21" s="167" t="s">
        <v>227</v>
      </c>
      <c r="B21" s="168" t="s">
        <v>17</v>
      </c>
      <c r="C21" s="63">
        <v>1</v>
      </c>
      <c r="D21" s="63" t="s">
        <v>17</v>
      </c>
      <c r="E21" s="63" t="s">
        <v>17</v>
      </c>
      <c r="F21" s="63" t="s">
        <v>17</v>
      </c>
      <c r="G21" s="63" t="s">
        <v>17</v>
      </c>
      <c r="H21" s="63">
        <v>3</v>
      </c>
    </row>
    <row r="22" spans="1:8" ht="12" customHeight="1" x14ac:dyDescent="0.25">
      <c r="A22" s="167" t="s">
        <v>230</v>
      </c>
      <c r="B22" s="168" t="s">
        <v>17</v>
      </c>
      <c r="C22" s="63" t="s">
        <v>17</v>
      </c>
      <c r="D22" s="63" t="s">
        <v>17</v>
      </c>
      <c r="E22" s="63">
        <v>0.5</v>
      </c>
      <c r="F22" s="63">
        <v>0.5</v>
      </c>
      <c r="G22" s="63">
        <v>1.1666666666666661</v>
      </c>
      <c r="H22" s="63">
        <v>1</v>
      </c>
    </row>
    <row r="23" spans="1:8" ht="12" customHeight="1" x14ac:dyDescent="0.25">
      <c r="A23" s="167" t="s">
        <v>267</v>
      </c>
      <c r="B23" s="168" t="s">
        <v>17</v>
      </c>
      <c r="C23" s="63" t="s">
        <v>17</v>
      </c>
      <c r="D23" s="63" t="s">
        <v>17</v>
      </c>
      <c r="E23" s="63" t="s">
        <v>17</v>
      </c>
      <c r="F23" s="63">
        <v>1</v>
      </c>
      <c r="G23" s="63" t="s">
        <v>17</v>
      </c>
      <c r="H23" s="63">
        <v>1</v>
      </c>
    </row>
    <row r="24" spans="1:8" ht="12" customHeight="1" x14ac:dyDescent="0.25">
      <c r="A24" s="167" t="s">
        <v>276</v>
      </c>
      <c r="B24" s="168" t="s">
        <v>17</v>
      </c>
      <c r="C24" s="63" t="s">
        <v>17</v>
      </c>
      <c r="D24" s="63" t="s">
        <v>17</v>
      </c>
      <c r="E24" s="63" t="s">
        <v>17</v>
      </c>
      <c r="F24" s="63" t="s">
        <v>17</v>
      </c>
      <c r="G24" s="63">
        <v>2</v>
      </c>
      <c r="H24" s="63" t="s">
        <v>17</v>
      </c>
    </row>
    <row r="25" spans="1:8" ht="12" customHeight="1" x14ac:dyDescent="0.25">
      <c r="A25" s="167" t="s">
        <v>269</v>
      </c>
      <c r="B25" s="168" t="s">
        <v>17</v>
      </c>
      <c r="C25" s="63" t="s">
        <v>17</v>
      </c>
      <c r="D25" s="63" t="s">
        <v>17</v>
      </c>
      <c r="E25" s="63" t="s">
        <v>17</v>
      </c>
      <c r="F25" s="63">
        <v>1</v>
      </c>
      <c r="G25" s="63" t="s">
        <v>17</v>
      </c>
      <c r="H25" s="63" t="s">
        <v>17</v>
      </c>
    </row>
    <row r="26" spans="1:8" ht="12" customHeight="1" x14ac:dyDescent="0.25">
      <c r="A26" s="169" t="s">
        <v>263</v>
      </c>
      <c r="B26" s="170"/>
      <c r="C26" s="171"/>
      <c r="D26" s="171"/>
      <c r="E26" s="171"/>
      <c r="F26" s="171"/>
      <c r="G26" s="171"/>
      <c r="H26" s="171"/>
    </row>
    <row r="27" spans="1:8" ht="12" customHeight="1" x14ac:dyDescent="0.25">
      <c r="A27" s="160" t="s">
        <v>265</v>
      </c>
      <c r="B27" s="166">
        <v>2.9999999999999991</v>
      </c>
      <c r="C27" s="131">
        <v>53.190476190476225</v>
      </c>
      <c r="D27" s="131">
        <v>94.255158730158783</v>
      </c>
      <c r="E27" s="131">
        <v>161.94464285714258</v>
      </c>
      <c r="F27" s="131">
        <v>153.78888888888883</v>
      </c>
      <c r="G27" s="131">
        <v>341.04719636844362</v>
      </c>
      <c r="H27" s="131">
        <v>458.94007936507774</v>
      </c>
    </row>
    <row r="28" spans="1:8" ht="12" customHeight="1" x14ac:dyDescent="0.25">
      <c r="A28" s="160" t="s">
        <v>266</v>
      </c>
      <c r="B28" s="166"/>
      <c r="C28" s="131">
        <v>3.6666666666666661</v>
      </c>
      <c r="D28" s="131">
        <v>5.8448412698412691</v>
      </c>
      <c r="E28" s="131">
        <v>13.405357142857156</v>
      </c>
      <c r="F28" s="131">
        <v>16.711111111111091</v>
      </c>
      <c r="G28" s="131">
        <v>38.6456607744108</v>
      </c>
      <c r="H28" s="131">
        <v>54.009920634920611</v>
      </c>
    </row>
    <row r="29" spans="1:8" ht="12" customHeight="1" x14ac:dyDescent="0.25">
      <c r="A29" s="160" t="s">
        <v>264</v>
      </c>
      <c r="B29" s="166"/>
      <c r="C29" s="131">
        <v>0.64285714285714302</v>
      </c>
      <c r="D29" s="131">
        <v>1.066666666666666</v>
      </c>
      <c r="E29" s="131">
        <v>0.60000000000000009</v>
      </c>
      <c r="F29" s="131">
        <v>1.3333333333333319</v>
      </c>
      <c r="G29" s="131">
        <v>1.3571428571428581</v>
      </c>
      <c r="H29" s="131">
        <v>3.5</v>
      </c>
    </row>
    <row r="30" spans="1:8" ht="12" customHeight="1" x14ac:dyDescent="0.25">
      <c r="A30" s="53" t="s">
        <v>173</v>
      </c>
      <c r="B30" s="165"/>
      <c r="C30" s="54"/>
      <c r="D30" s="54"/>
      <c r="E30" s="54"/>
      <c r="F30" s="54"/>
      <c r="G30" s="54"/>
      <c r="H30" s="54"/>
    </row>
    <row r="31" spans="1:8" ht="12" customHeight="1" x14ac:dyDescent="0.25">
      <c r="A31" s="60" t="s">
        <v>376</v>
      </c>
      <c r="B31" s="168">
        <v>1</v>
      </c>
      <c r="C31" s="57">
        <v>9</v>
      </c>
      <c r="D31" s="57">
        <v>16.166666666666664</v>
      </c>
      <c r="E31" s="57">
        <v>28.7</v>
      </c>
      <c r="F31" s="57">
        <v>24.5</v>
      </c>
      <c r="G31" s="57">
        <v>56.883333333333326</v>
      </c>
      <c r="H31" s="57">
        <v>47.2</v>
      </c>
    </row>
    <row r="32" spans="1:8" ht="12" customHeight="1" x14ac:dyDescent="0.25">
      <c r="A32" s="60" t="s">
        <v>411</v>
      </c>
      <c r="B32" s="168">
        <v>1</v>
      </c>
      <c r="C32" s="57">
        <v>8.5</v>
      </c>
      <c r="D32" s="57">
        <v>10</v>
      </c>
      <c r="E32" s="57">
        <v>23.75</v>
      </c>
      <c r="F32" s="57">
        <v>23.333333333333332</v>
      </c>
      <c r="G32" s="57">
        <v>86.833333333333329</v>
      </c>
      <c r="H32" s="57">
        <v>91</v>
      </c>
    </row>
    <row r="33" spans="1:8" ht="12" customHeight="1" x14ac:dyDescent="0.25">
      <c r="A33" s="60" t="s">
        <v>385</v>
      </c>
      <c r="B33" s="168" t="s">
        <v>17</v>
      </c>
      <c r="C33" s="57">
        <v>10</v>
      </c>
      <c r="D33" s="57">
        <v>3.5</v>
      </c>
      <c r="E33" s="57">
        <v>16.5</v>
      </c>
      <c r="F33" s="57">
        <v>12.833333333333332</v>
      </c>
      <c r="G33" s="57">
        <v>50.666666666666664</v>
      </c>
      <c r="H33" s="57">
        <v>100.24999999999999</v>
      </c>
    </row>
    <row r="34" spans="1:8" ht="12" customHeight="1" x14ac:dyDescent="0.25">
      <c r="A34" s="60" t="s">
        <v>406</v>
      </c>
      <c r="B34" s="168" t="s">
        <v>17</v>
      </c>
      <c r="C34" s="57">
        <v>1</v>
      </c>
      <c r="D34" s="57">
        <v>1</v>
      </c>
      <c r="E34" s="57">
        <v>3</v>
      </c>
      <c r="F34" s="57">
        <v>2</v>
      </c>
      <c r="G34" s="57">
        <v>3</v>
      </c>
      <c r="H34" s="57">
        <v>6</v>
      </c>
    </row>
    <row r="35" spans="1:8" ht="12" customHeight="1" x14ac:dyDescent="0.25">
      <c r="A35" s="60" t="s">
        <v>389</v>
      </c>
      <c r="B35" s="168" t="s">
        <v>17</v>
      </c>
      <c r="C35" s="57">
        <v>2.5</v>
      </c>
      <c r="D35" s="57">
        <v>13.5</v>
      </c>
      <c r="E35" s="57">
        <v>11</v>
      </c>
      <c r="F35" s="57">
        <v>12.5</v>
      </c>
      <c r="G35" s="57">
        <v>32</v>
      </c>
      <c r="H35" s="57">
        <v>41.333333333333329</v>
      </c>
    </row>
    <row r="36" spans="1:8" ht="12" customHeight="1" x14ac:dyDescent="0.25">
      <c r="A36" s="60" t="s">
        <v>412</v>
      </c>
      <c r="B36" s="168" t="s">
        <v>17</v>
      </c>
      <c r="C36" s="57">
        <v>6</v>
      </c>
      <c r="D36" s="57">
        <v>10</v>
      </c>
      <c r="E36" s="57">
        <v>20.5</v>
      </c>
      <c r="F36" s="57">
        <v>17.833333333333332</v>
      </c>
      <c r="G36" s="57">
        <v>36</v>
      </c>
      <c r="H36" s="57">
        <v>29.333333333333332</v>
      </c>
    </row>
    <row r="37" spans="1:8" ht="12" customHeight="1" x14ac:dyDescent="0.25">
      <c r="A37" s="60" t="s">
        <v>395</v>
      </c>
      <c r="B37" s="168" t="s">
        <v>17</v>
      </c>
      <c r="C37" s="57">
        <v>18.5</v>
      </c>
      <c r="D37" s="57">
        <v>35</v>
      </c>
      <c r="E37" s="57">
        <v>56.5</v>
      </c>
      <c r="F37" s="57">
        <v>68.5</v>
      </c>
      <c r="G37" s="57">
        <v>92.166666666666657</v>
      </c>
      <c r="H37" s="57">
        <v>172.83333333333331</v>
      </c>
    </row>
    <row r="38" spans="1:8" ht="12" customHeight="1" x14ac:dyDescent="0.25">
      <c r="A38" s="60" t="s">
        <v>397</v>
      </c>
      <c r="B38" s="168">
        <v>1</v>
      </c>
      <c r="C38" s="57">
        <v>2</v>
      </c>
      <c r="D38" s="57">
        <v>12</v>
      </c>
      <c r="E38" s="57">
        <v>16</v>
      </c>
      <c r="F38" s="57">
        <v>10.333333333333332</v>
      </c>
      <c r="G38" s="57">
        <v>23.5</v>
      </c>
      <c r="H38" s="57">
        <v>28.5</v>
      </c>
    </row>
    <row r="39" spans="1:8" ht="12" customHeight="1" x14ac:dyDescent="0.25">
      <c r="A39" s="53" t="s">
        <v>170</v>
      </c>
      <c r="B39" s="172"/>
      <c r="C39" s="68"/>
      <c r="D39" s="68"/>
      <c r="E39" s="68"/>
      <c r="F39" s="68"/>
      <c r="G39" s="68"/>
      <c r="H39" s="68"/>
    </row>
    <row r="40" spans="1:8" ht="12" customHeight="1" x14ac:dyDescent="0.25">
      <c r="A40" s="55" t="s">
        <v>175</v>
      </c>
      <c r="B40" s="164">
        <v>1</v>
      </c>
      <c r="C40" s="52">
        <v>2</v>
      </c>
      <c r="D40" s="52">
        <v>1</v>
      </c>
      <c r="E40" s="52">
        <v>8</v>
      </c>
      <c r="F40" s="52">
        <v>8.5</v>
      </c>
      <c r="G40" s="52">
        <v>16.333333333333332</v>
      </c>
      <c r="H40" s="52">
        <v>28</v>
      </c>
    </row>
    <row r="41" spans="1:8" ht="12" customHeight="1" x14ac:dyDescent="0.25">
      <c r="A41" s="115" t="s">
        <v>28</v>
      </c>
      <c r="B41" s="168">
        <v>1</v>
      </c>
      <c r="C41" s="57" t="s">
        <v>17</v>
      </c>
      <c r="D41" s="57" t="s">
        <v>17</v>
      </c>
      <c r="E41" s="57">
        <v>2</v>
      </c>
      <c r="F41" s="57">
        <v>2</v>
      </c>
      <c r="G41" s="57">
        <v>3</v>
      </c>
      <c r="H41" s="57">
        <v>7</v>
      </c>
    </row>
    <row r="42" spans="1:8" ht="12" customHeight="1" x14ac:dyDescent="0.25">
      <c r="A42" s="115" t="s">
        <v>29</v>
      </c>
      <c r="B42" s="168" t="s">
        <v>17</v>
      </c>
      <c r="C42" s="57" t="s">
        <v>17</v>
      </c>
      <c r="D42" s="57">
        <v>1</v>
      </c>
      <c r="E42" s="57" t="s">
        <v>17</v>
      </c>
      <c r="F42" s="57" t="s">
        <v>17</v>
      </c>
      <c r="G42" s="57" t="s">
        <v>17</v>
      </c>
      <c r="H42" s="57" t="s">
        <v>17</v>
      </c>
    </row>
    <row r="43" spans="1:8" ht="12" customHeight="1" x14ac:dyDescent="0.25">
      <c r="A43" s="115" t="s">
        <v>26</v>
      </c>
      <c r="B43" s="168" t="s">
        <v>17</v>
      </c>
      <c r="C43" s="57">
        <v>1</v>
      </c>
      <c r="D43" s="57" t="s">
        <v>17</v>
      </c>
      <c r="E43" s="57" t="s">
        <v>17</v>
      </c>
      <c r="F43" s="57">
        <v>0.5</v>
      </c>
      <c r="G43" s="57">
        <v>2</v>
      </c>
      <c r="H43" s="57">
        <v>1</v>
      </c>
    </row>
    <row r="44" spans="1:8" ht="12" customHeight="1" x14ac:dyDescent="0.25">
      <c r="A44" s="115" t="s">
        <v>30</v>
      </c>
      <c r="B44" s="168" t="s">
        <v>17</v>
      </c>
      <c r="C44" s="57">
        <v>1</v>
      </c>
      <c r="D44" s="57" t="s">
        <v>17</v>
      </c>
      <c r="E44" s="57">
        <v>1</v>
      </c>
      <c r="F44" s="57">
        <v>2.5</v>
      </c>
      <c r="G44" s="57">
        <v>5.333333333333333</v>
      </c>
      <c r="H44" s="57">
        <v>6</v>
      </c>
    </row>
    <row r="45" spans="1:8" ht="12" customHeight="1" x14ac:dyDescent="0.25">
      <c r="A45" s="116" t="s">
        <v>305</v>
      </c>
      <c r="B45" s="168" t="s">
        <v>17</v>
      </c>
      <c r="C45" s="57" t="s">
        <v>17</v>
      </c>
      <c r="D45" s="57" t="s">
        <v>17</v>
      </c>
      <c r="E45" s="57">
        <v>5</v>
      </c>
      <c r="F45" s="57">
        <v>1.5</v>
      </c>
      <c r="G45" s="57">
        <v>4.5</v>
      </c>
      <c r="H45" s="57">
        <v>10</v>
      </c>
    </row>
    <row r="46" spans="1:8" ht="12" customHeight="1" x14ac:dyDescent="0.25">
      <c r="A46" s="116" t="s">
        <v>31</v>
      </c>
      <c r="B46" s="168" t="s">
        <v>17</v>
      </c>
      <c r="C46" s="57" t="s">
        <v>17</v>
      </c>
      <c r="D46" s="57" t="s">
        <v>17</v>
      </c>
      <c r="E46" s="57" t="s">
        <v>17</v>
      </c>
      <c r="F46" s="57">
        <v>2</v>
      </c>
      <c r="G46" s="57">
        <v>1.5</v>
      </c>
      <c r="H46" s="57">
        <v>4</v>
      </c>
    </row>
    <row r="47" spans="1:8" ht="12" customHeight="1" x14ac:dyDescent="0.25">
      <c r="A47" s="117" t="s">
        <v>176</v>
      </c>
      <c r="B47" s="173" t="s">
        <v>17</v>
      </c>
      <c r="C47" s="174">
        <v>1</v>
      </c>
      <c r="D47" s="174" t="s">
        <v>17</v>
      </c>
      <c r="E47" s="174">
        <v>1</v>
      </c>
      <c r="F47" s="174">
        <v>2.5</v>
      </c>
      <c r="G47" s="174">
        <v>5.333333333333333</v>
      </c>
      <c r="H47" s="174">
        <v>6</v>
      </c>
    </row>
    <row r="48" spans="1:8" ht="12" customHeight="1" x14ac:dyDescent="0.25">
      <c r="A48" s="117" t="s">
        <v>177</v>
      </c>
      <c r="B48" s="173" t="s">
        <v>17</v>
      </c>
      <c r="C48" s="174">
        <v>2</v>
      </c>
      <c r="D48" s="174">
        <v>5.5</v>
      </c>
      <c r="E48" s="174">
        <v>5</v>
      </c>
      <c r="F48" s="174">
        <v>4.5</v>
      </c>
      <c r="G48" s="174">
        <v>9</v>
      </c>
      <c r="H48" s="174">
        <v>29.333333333333332</v>
      </c>
    </row>
    <row r="49" spans="1:8" ht="12" customHeight="1" x14ac:dyDescent="0.25">
      <c r="A49" s="53" t="s">
        <v>179</v>
      </c>
      <c r="B49" s="165"/>
      <c r="C49" s="54"/>
      <c r="D49" s="54"/>
      <c r="E49" s="54"/>
      <c r="F49" s="54"/>
      <c r="G49" s="54"/>
      <c r="H49" s="54"/>
    </row>
    <row r="50" spans="1:8" ht="12" customHeight="1" x14ac:dyDescent="0.25">
      <c r="A50" s="60" t="s">
        <v>9</v>
      </c>
      <c r="B50" s="168">
        <v>2</v>
      </c>
      <c r="C50" s="57">
        <v>29.5</v>
      </c>
      <c r="D50" s="57">
        <v>47.666666666666664</v>
      </c>
      <c r="E50" s="57">
        <v>72.2</v>
      </c>
      <c r="F50" s="57">
        <v>74.5</v>
      </c>
      <c r="G50" s="57">
        <v>155.08333333333337</v>
      </c>
      <c r="H50" s="57">
        <v>282.95000000000005</v>
      </c>
    </row>
    <row r="51" spans="1:8" ht="12" customHeight="1" x14ac:dyDescent="0.25">
      <c r="A51" s="60" t="s">
        <v>10</v>
      </c>
      <c r="B51" s="168" t="s">
        <v>17</v>
      </c>
      <c r="C51" s="57" t="s">
        <v>17</v>
      </c>
      <c r="D51" s="57" t="s">
        <v>17</v>
      </c>
      <c r="E51" s="57">
        <v>3.5</v>
      </c>
      <c r="F51" s="57">
        <v>1</v>
      </c>
      <c r="G51" s="57">
        <v>4.5</v>
      </c>
      <c r="H51" s="57">
        <v>5</v>
      </c>
    </row>
    <row r="52" spans="1:8" ht="12" customHeight="1" x14ac:dyDescent="0.25">
      <c r="A52" s="60" t="s">
        <v>14</v>
      </c>
      <c r="B52" s="168" t="s">
        <v>17</v>
      </c>
      <c r="C52" s="57">
        <v>7</v>
      </c>
      <c r="D52" s="57">
        <v>16.5</v>
      </c>
      <c r="E52" s="57">
        <v>19</v>
      </c>
      <c r="F52" s="57">
        <v>7.5</v>
      </c>
      <c r="G52" s="57">
        <v>17</v>
      </c>
      <c r="H52" s="57">
        <v>10.5</v>
      </c>
    </row>
    <row r="53" spans="1:8" ht="12" customHeight="1" x14ac:dyDescent="0.25">
      <c r="A53" s="60" t="s">
        <v>3</v>
      </c>
      <c r="B53" s="168" t="s">
        <v>17</v>
      </c>
      <c r="C53" s="57">
        <v>0.5</v>
      </c>
      <c r="D53" s="57">
        <v>3.5</v>
      </c>
      <c r="E53" s="57">
        <v>11</v>
      </c>
      <c r="F53" s="57">
        <v>8.5</v>
      </c>
      <c r="G53" s="57">
        <v>39.5</v>
      </c>
      <c r="H53" s="57">
        <v>29</v>
      </c>
    </row>
    <row r="54" spans="1:8" ht="12" customHeight="1" x14ac:dyDescent="0.25">
      <c r="A54" s="60" t="s">
        <v>12</v>
      </c>
      <c r="B54" s="168" t="s">
        <v>17</v>
      </c>
      <c r="C54" s="57" t="s">
        <v>17</v>
      </c>
      <c r="D54" s="57" t="s">
        <v>17</v>
      </c>
      <c r="E54" s="57" t="s">
        <v>17</v>
      </c>
      <c r="F54" s="57" t="s">
        <v>17</v>
      </c>
      <c r="G54" s="57" t="s">
        <v>17</v>
      </c>
      <c r="H54" s="57" t="s">
        <v>17</v>
      </c>
    </row>
    <row r="55" spans="1:8" ht="12" customHeight="1" x14ac:dyDescent="0.25">
      <c r="A55" s="60" t="s">
        <v>7</v>
      </c>
      <c r="B55" s="168" t="s">
        <v>17</v>
      </c>
      <c r="C55" s="57">
        <v>1</v>
      </c>
      <c r="D55" s="57" t="s">
        <v>17</v>
      </c>
      <c r="E55" s="57" t="s">
        <v>17</v>
      </c>
      <c r="F55" s="57" t="s">
        <v>17</v>
      </c>
      <c r="G55" s="57" t="s">
        <v>17</v>
      </c>
      <c r="H55" s="57">
        <v>3</v>
      </c>
    </row>
    <row r="56" spans="1:8" ht="12" customHeight="1" x14ac:dyDescent="0.25">
      <c r="A56" s="60" t="s">
        <v>5</v>
      </c>
      <c r="B56" s="168" t="s">
        <v>17</v>
      </c>
      <c r="C56" s="57">
        <v>1</v>
      </c>
      <c r="D56" s="57">
        <v>6</v>
      </c>
      <c r="E56" s="57">
        <v>17.25</v>
      </c>
      <c r="F56" s="57">
        <v>11</v>
      </c>
      <c r="G56" s="57">
        <v>44.5</v>
      </c>
      <c r="H56" s="57">
        <v>36.5</v>
      </c>
    </row>
    <row r="57" spans="1:8" ht="12" customHeight="1" x14ac:dyDescent="0.25">
      <c r="A57" s="60" t="s">
        <v>119</v>
      </c>
      <c r="B57" s="168" t="s">
        <v>17</v>
      </c>
      <c r="C57" s="57" t="s">
        <v>17</v>
      </c>
      <c r="D57" s="57" t="s">
        <v>17</v>
      </c>
      <c r="E57" s="57">
        <v>3</v>
      </c>
      <c r="F57" s="57">
        <v>6.833333333333333</v>
      </c>
      <c r="G57" s="57">
        <v>2</v>
      </c>
      <c r="H57" s="57">
        <v>1</v>
      </c>
    </row>
    <row r="58" spans="1:8" ht="12" customHeight="1" x14ac:dyDescent="0.25">
      <c r="A58" s="60" t="s">
        <v>8</v>
      </c>
      <c r="B58" s="168" t="s">
        <v>17</v>
      </c>
      <c r="C58" s="57" t="s">
        <v>17</v>
      </c>
      <c r="D58" s="57" t="s">
        <v>17</v>
      </c>
      <c r="E58" s="57">
        <v>0.5</v>
      </c>
      <c r="F58" s="57">
        <v>0.5</v>
      </c>
      <c r="G58" s="57">
        <v>1.1666666666666661</v>
      </c>
      <c r="H58" s="57">
        <v>2</v>
      </c>
    </row>
    <row r="59" spans="1:8" ht="12" customHeight="1" x14ac:dyDescent="0.25">
      <c r="A59" s="60" t="s">
        <v>13</v>
      </c>
      <c r="B59" s="168" t="s">
        <v>17</v>
      </c>
      <c r="C59" s="57" t="s">
        <v>17</v>
      </c>
      <c r="D59" s="57" t="s">
        <v>17</v>
      </c>
      <c r="E59" s="57" t="s">
        <v>17</v>
      </c>
      <c r="F59" s="57" t="s">
        <v>17</v>
      </c>
      <c r="G59" s="57" t="s">
        <v>17</v>
      </c>
      <c r="H59" s="57" t="s">
        <v>17</v>
      </c>
    </row>
    <row r="60" spans="1:8" ht="12" customHeight="1" x14ac:dyDescent="0.25">
      <c r="A60" s="60" t="s">
        <v>2</v>
      </c>
      <c r="B60" s="168">
        <v>1</v>
      </c>
      <c r="C60" s="57">
        <v>13</v>
      </c>
      <c r="D60" s="57">
        <v>9</v>
      </c>
      <c r="E60" s="57">
        <v>25</v>
      </c>
      <c r="F60" s="57">
        <v>37</v>
      </c>
      <c r="G60" s="57">
        <v>68.800000000000011</v>
      </c>
      <c r="H60" s="57">
        <v>75.25</v>
      </c>
    </row>
    <row r="61" spans="1:8" ht="12" customHeight="1" x14ac:dyDescent="0.25">
      <c r="A61" s="60" t="s">
        <v>11</v>
      </c>
      <c r="B61" s="168" t="s">
        <v>17</v>
      </c>
      <c r="C61" s="57">
        <v>1.5</v>
      </c>
      <c r="D61" s="57">
        <v>5</v>
      </c>
      <c r="E61" s="57">
        <v>5</v>
      </c>
      <c r="F61" s="57">
        <v>1.5</v>
      </c>
      <c r="G61" s="57">
        <v>7</v>
      </c>
      <c r="H61" s="57">
        <v>7.5</v>
      </c>
    </row>
    <row r="62" spans="1:8" ht="12" customHeight="1" x14ac:dyDescent="0.25">
      <c r="A62" s="60" t="s">
        <v>4</v>
      </c>
      <c r="B62" s="168" t="s">
        <v>17</v>
      </c>
      <c r="C62" s="57" t="s">
        <v>17</v>
      </c>
      <c r="D62" s="57">
        <v>3</v>
      </c>
      <c r="E62" s="57">
        <v>10</v>
      </c>
      <c r="F62" s="57">
        <v>8</v>
      </c>
      <c r="G62" s="57">
        <v>9.5</v>
      </c>
      <c r="H62" s="57">
        <v>25.25</v>
      </c>
    </row>
    <row r="63" spans="1:8" ht="12" customHeight="1" x14ac:dyDescent="0.25">
      <c r="A63" s="161" t="s">
        <v>6</v>
      </c>
      <c r="B63" s="175" t="s">
        <v>17</v>
      </c>
      <c r="C63" s="162">
        <v>4</v>
      </c>
      <c r="D63" s="162">
        <v>10.5</v>
      </c>
      <c r="E63" s="162">
        <v>9.5</v>
      </c>
      <c r="F63" s="162">
        <v>15.5</v>
      </c>
      <c r="G63" s="162">
        <v>32</v>
      </c>
      <c r="H63" s="162">
        <v>38.5</v>
      </c>
    </row>
    <row r="65" spans="8:8" ht="12" customHeight="1" x14ac:dyDescent="0.25">
      <c r="H65" s="76" t="s">
        <v>370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  <rowBreaks count="1" manualBreakCount="1">
    <brk id="68" max="7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75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50" style="43" customWidth="1"/>
    <col min="2" max="7" width="6.85546875" style="43" customWidth="1"/>
    <col min="8" max="16384" width="9.140625" style="43"/>
  </cols>
  <sheetData>
    <row r="1" spans="1:7" s="46" customFormat="1" ht="12" customHeight="1" x14ac:dyDescent="0.25">
      <c r="A1" s="47" t="s">
        <v>500</v>
      </c>
      <c r="B1" s="47"/>
      <c r="C1" s="47"/>
      <c r="D1" s="47"/>
      <c r="E1" s="47"/>
      <c r="F1" s="47"/>
      <c r="G1" s="47"/>
    </row>
    <row r="2" spans="1:7" ht="12" customHeight="1" x14ac:dyDescent="0.25">
      <c r="C2" s="76"/>
      <c r="D2" s="76"/>
      <c r="E2" s="76"/>
      <c r="F2" s="127"/>
      <c r="G2" s="76" t="s">
        <v>509</v>
      </c>
    </row>
    <row r="3" spans="1:7" ht="12" customHeight="1" x14ac:dyDescent="0.25">
      <c r="A3" s="49"/>
      <c r="B3" s="50">
        <v>2007</v>
      </c>
      <c r="C3" s="50">
        <v>2008</v>
      </c>
      <c r="D3" s="50">
        <v>2009</v>
      </c>
      <c r="E3" s="50">
        <v>2010</v>
      </c>
      <c r="F3" s="50">
        <v>2011</v>
      </c>
      <c r="G3" s="50">
        <v>2012</v>
      </c>
    </row>
    <row r="4" spans="1:7" ht="12" customHeight="1" x14ac:dyDescent="0.25">
      <c r="A4" s="51" t="s">
        <v>0</v>
      </c>
      <c r="B4" s="52">
        <v>449.66666666666663</v>
      </c>
      <c r="C4" s="52">
        <v>424.83333333333331</v>
      </c>
      <c r="D4" s="52">
        <v>454.19999999999993</v>
      </c>
      <c r="E4" s="52">
        <v>493.33333333333331</v>
      </c>
      <c r="F4" s="52">
        <v>609.38333333333333</v>
      </c>
      <c r="G4" s="52">
        <v>546.90000000000009</v>
      </c>
    </row>
    <row r="5" spans="1:7" ht="12" customHeight="1" x14ac:dyDescent="0.25">
      <c r="A5" s="53" t="s">
        <v>198</v>
      </c>
      <c r="B5" s="54"/>
      <c r="C5" s="54"/>
      <c r="D5" s="54"/>
      <c r="E5" s="54"/>
      <c r="F5" s="54"/>
      <c r="G5" s="54"/>
    </row>
    <row r="6" spans="1:7" ht="12" customHeight="1" x14ac:dyDescent="0.25">
      <c r="A6" s="60" t="s">
        <v>180</v>
      </c>
      <c r="B6" s="57">
        <v>26.95</v>
      </c>
      <c r="C6" s="57">
        <v>28.166666666666657</v>
      </c>
      <c r="D6" s="57">
        <v>15.833333333333329</v>
      </c>
      <c r="E6" s="57">
        <v>17.666666666666664</v>
      </c>
      <c r="F6" s="57">
        <v>4.6666666666666661</v>
      </c>
      <c r="G6" s="57">
        <v>7.4999999999999991</v>
      </c>
    </row>
    <row r="7" spans="1:7" ht="12" customHeight="1" x14ac:dyDescent="0.25">
      <c r="A7" s="60" t="s">
        <v>181</v>
      </c>
      <c r="B7" s="57">
        <v>360.38333333333333</v>
      </c>
      <c r="C7" s="57">
        <v>322.16666666666663</v>
      </c>
      <c r="D7" s="57">
        <v>358.95</v>
      </c>
      <c r="E7" s="57">
        <v>387.66666666666674</v>
      </c>
      <c r="F7" s="57">
        <v>513.84999999999991</v>
      </c>
      <c r="G7" s="57">
        <v>478.73333333333323</v>
      </c>
    </row>
    <row r="8" spans="1:7" ht="12" customHeight="1" x14ac:dyDescent="0.25">
      <c r="A8" s="60" t="s">
        <v>182</v>
      </c>
      <c r="B8" s="57">
        <v>62.333333333333329</v>
      </c>
      <c r="C8" s="57">
        <v>74.500000000000028</v>
      </c>
      <c r="D8" s="57">
        <v>79.416666666666686</v>
      </c>
      <c r="E8" s="57">
        <v>88</v>
      </c>
      <c r="F8" s="57">
        <v>90.866666666666646</v>
      </c>
      <c r="G8" s="57">
        <v>60.666666666666671</v>
      </c>
    </row>
    <row r="9" spans="1:7" ht="12" customHeight="1" x14ac:dyDescent="0.25">
      <c r="A9" s="53" t="s">
        <v>199</v>
      </c>
      <c r="B9" s="54"/>
      <c r="C9" s="54"/>
      <c r="D9" s="54"/>
      <c r="E9" s="54"/>
      <c r="F9" s="54"/>
      <c r="G9" s="54"/>
    </row>
    <row r="10" spans="1:7" ht="12" customHeight="1" x14ac:dyDescent="0.25">
      <c r="A10" s="96" t="s">
        <v>200</v>
      </c>
      <c r="B10" s="57">
        <v>200.8</v>
      </c>
      <c r="C10" s="57">
        <v>203.33333333333331</v>
      </c>
      <c r="D10" s="57">
        <v>225.2</v>
      </c>
      <c r="E10" s="57">
        <v>256.5</v>
      </c>
      <c r="F10" s="57">
        <v>299.18333333333334</v>
      </c>
      <c r="G10" s="57">
        <v>285.81666666666661</v>
      </c>
    </row>
    <row r="11" spans="1:7" ht="12" customHeight="1" x14ac:dyDescent="0.25">
      <c r="A11" s="96" t="s">
        <v>201</v>
      </c>
      <c r="B11" s="57">
        <v>138.41666666666669</v>
      </c>
      <c r="C11" s="57">
        <v>126</v>
      </c>
      <c r="D11" s="57">
        <v>140.49999999999997</v>
      </c>
      <c r="E11" s="57">
        <v>151.5</v>
      </c>
      <c r="F11" s="57">
        <v>175.3666666666667</v>
      </c>
      <c r="G11" s="57">
        <v>139.08333333333326</v>
      </c>
    </row>
    <row r="12" spans="1:7" ht="12" customHeight="1" x14ac:dyDescent="0.25">
      <c r="A12" s="96" t="s">
        <v>202</v>
      </c>
      <c r="B12" s="57">
        <v>110.45</v>
      </c>
      <c r="C12" s="57">
        <v>95.5</v>
      </c>
      <c r="D12" s="57">
        <v>88.5</v>
      </c>
      <c r="E12" s="57">
        <v>85.333333333333329</v>
      </c>
      <c r="F12" s="57">
        <v>134.83333333333334</v>
      </c>
      <c r="G12" s="57">
        <v>121.99999999999999</v>
      </c>
    </row>
    <row r="13" spans="1:7" ht="12" customHeight="1" x14ac:dyDescent="0.25">
      <c r="A13" s="53" t="s">
        <v>203</v>
      </c>
      <c r="B13" s="54"/>
      <c r="C13" s="54"/>
      <c r="D13" s="54"/>
      <c r="E13" s="54"/>
      <c r="F13" s="54"/>
      <c r="G13" s="54"/>
    </row>
    <row r="14" spans="1:7" ht="12" customHeight="1" x14ac:dyDescent="0.25">
      <c r="A14" s="96" t="s">
        <v>204</v>
      </c>
      <c r="B14" s="143">
        <v>3</v>
      </c>
      <c r="C14" s="143">
        <v>1.5</v>
      </c>
      <c r="D14" s="144">
        <v>3</v>
      </c>
      <c r="E14" s="143">
        <v>2</v>
      </c>
      <c r="F14" s="145">
        <v>9</v>
      </c>
      <c r="G14" s="145">
        <v>9</v>
      </c>
    </row>
    <row r="15" spans="1:7" ht="12" customHeight="1" x14ac:dyDescent="0.25">
      <c r="A15" s="117" t="s">
        <v>299</v>
      </c>
      <c r="B15" s="52">
        <v>296.86666666666662</v>
      </c>
      <c r="C15" s="52">
        <v>258.16666666666663</v>
      </c>
      <c r="D15" s="52">
        <v>268.75</v>
      </c>
      <c r="E15" s="52">
        <v>309.33333333333331</v>
      </c>
      <c r="F15" s="52">
        <v>360.26666666666665</v>
      </c>
      <c r="G15" s="52">
        <v>313.75</v>
      </c>
    </row>
    <row r="16" spans="1:7" ht="12" customHeight="1" x14ac:dyDescent="0.25">
      <c r="A16" s="146" t="s">
        <v>205</v>
      </c>
      <c r="B16" s="144">
        <v>2.5</v>
      </c>
      <c r="C16" s="144">
        <v>8.6666666666666643</v>
      </c>
      <c r="D16" s="144">
        <v>5</v>
      </c>
      <c r="E16" s="144">
        <v>2</v>
      </c>
      <c r="F16" s="147">
        <v>0.33333333333333298</v>
      </c>
      <c r="G16" s="147" t="s">
        <v>17</v>
      </c>
    </row>
    <row r="17" spans="1:7" ht="12" customHeight="1" x14ac:dyDescent="0.25">
      <c r="A17" s="148" t="s">
        <v>317</v>
      </c>
      <c r="B17" s="149">
        <v>260.5333333333333</v>
      </c>
      <c r="C17" s="149">
        <v>220.33333333333331</v>
      </c>
      <c r="D17" s="149">
        <v>231.75</v>
      </c>
      <c r="E17" s="149">
        <v>276.33333333333331</v>
      </c>
      <c r="F17" s="150">
        <v>319.60000000000002</v>
      </c>
      <c r="G17" s="150">
        <v>280.83333333333331</v>
      </c>
    </row>
    <row r="18" spans="1:7" ht="12" customHeight="1" x14ac:dyDescent="0.25">
      <c r="A18" s="151" t="s">
        <v>206</v>
      </c>
      <c r="B18" s="144">
        <v>7</v>
      </c>
      <c r="C18" s="144">
        <v>7</v>
      </c>
      <c r="D18" s="144">
        <v>8</v>
      </c>
      <c r="E18" s="144">
        <v>10</v>
      </c>
      <c r="F18" s="147">
        <v>23.066666666666663</v>
      </c>
      <c r="G18" s="147">
        <v>14.25</v>
      </c>
    </row>
    <row r="19" spans="1:7" ht="12" customHeight="1" x14ac:dyDescent="0.25">
      <c r="A19" s="151" t="s">
        <v>207</v>
      </c>
      <c r="B19" s="144">
        <v>8</v>
      </c>
      <c r="C19" s="144">
        <v>6</v>
      </c>
      <c r="D19" s="144">
        <v>10</v>
      </c>
      <c r="E19" s="144">
        <v>3</v>
      </c>
      <c r="F19" s="147">
        <v>9</v>
      </c>
      <c r="G19" s="147">
        <v>8.5</v>
      </c>
    </row>
    <row r="20" spans="1:7" ht="12" customHeight="1" x14ac:dyDescent="0.25">
      <c r="A20" s="151" t="s">
        <v>208</v>
      </c>
      <c r="B20" s="144">
        <v>12.5</v>
      </c>
      <c r="C20" s="144">
        <v>7</v>
      </c>
      <c r="D20" s="144">
        <v>9</v>
      </c>
      <c r="E20" s="144">
        <v>22.5</v>
      </c>
      <c r="F20" s="147">
        <v>17</v>
      </c>
      <c r="G20" s="147">
        <v>17</v>
      </c>
    </row>
    <row r="21" spans="1:7" ht="12" customHeight="1" x14ac:dyDescent="0.25">
      <c r="A21" s="151" t="s">
        <v>209</v>
      </c>
      <c r="B21" s="57">
        <v>8</v>
      </c>
      <c r="C21" s="57">
        <v>9.5</v>
      </c>
      <c r="D21" s="57">
        <v>7</v>
      </c>
      <c r="E21" s="57">
        <v>23.666666666666664</v>
      </c>
      <c r="F21" s="57">
        <v>19.333333333333329</v>
      </c>
      <c r="G21" s="57">
        <v>14.5</v>
      </c>
    </row>
    <row r="22" spans="1:7" ht="12" customHeight="1" x14ac:dyDescent="0.25">
      <c r="A22" s="151" t="s">
        <v>210</v>
      </c>
      <c r="B22" s="57">
        <v>2</v>
      </c>
      <c r="C22" s="152">
        <v>1</v>
      </c>
      <c r="D22" s="57">
        <v>3</v>
      </c>
      <c r="E22" s="57">
        <v>3</v>
      </c>
      <c r="F22" s="57">
        <v>8.1999999999999993</v>
      </c>
      <c r="G22" s="57">
        <v>1</v>
      </c>
    </row>
    <row r="23" spans="1:7" ht="12" customHeight="1" x14ac:dyDescent="0.25">
      <c r="A23" s="151" t="s">
        <v>211</v>
      </c>
      <c r="B23" s="144">
        <v>19</v>
      </c>
      <c r="C23" s="144">
        <v>12.333333333333332</v>
      </c>
      <c r="D23" s="144">
        <v>19.5</v>
      </c>
      <c r="E23" s="144">
        <v>24.5</v>
      </c>
      <c r="F23" s="147">
        <v>25</v>
      </c>
      <c r="G23" s="147">
        <v>25</v>
      </c>
    </row>
    <row r="24" spans="1:7" ht="12" customHeight="1" x14ac:dyDescent="0.25">
      <c r="A24" s="151" t="s">
        <v>212</v>
      </c>
      <c r="B24" s="144">
        <v>20.5</v>
      </c>
      <c r="C24" s="144">
        <v>21.5</v>
      </c>
      <c r="D24" s="144">
        <v>18.5</v>
      </c>
      <c r="E24" s="144">
        <v>10.5</v>
      </c>
      <c r="F24" s="147">
        <v>15.5</v>
      </c>
      <c r="G24" s="147">
        <v>7.5</v>
      </c>
    </row>
    <row r="25" spans="1:7" ht="12" customHeight="1" x14ac:dyDescent="0.25">
      <c r="A25" s="151" t="s">
        <v>312</v>
      </c>
      <c r="B25" s="144">
        <v>9</v>
      </c>
      <c r="C25" s="144">
        <v>2.5</v>
      </c>
      <c r="D25" s="144">
        <v>3.5</v>
      </c>
      <c r="E25" s="144">
        <v>6</v>
      </c>
      <c r="F25" s="147">
        <v>9.3333333333333321</v>
      </c>
      <c r="G25" s="147">
        <v>2.5</v>
      </c>
    </row>
    <row r="26" spans="1:7" ht="12" customHeight="1" x14ac:dyDescent="0.25">
      <c r="A26" s="151" t="s">
        <v>213</v>
      </c>
      <c r="B26" s="57">
        <v>26.5</v>
      </c>
      <c r="C26" s="57">
        <v>27</v>
      </c>
      <c r="D26" s="57">
        <v>43</v>
      </c>
      <c r="E26" s="57">
        <v>53</v>
      </c>
      <c r="F26" s="57">
        <v>53.5</v>
      </c>
      <c r="G26" s="57">
        <v>52.5</v>
      </c>
    </row>
    <row r="27" spans="1:7" ht="12" customHeight="1" x14ac:dyDescent="0.25">
      <c r="A27" s="151" t="s">
        <v>311</v>
      </c>
      <c r="B27" s="144">
        <v>9</v>
      </c>
      <c r="C27" s="144">
        <v>9.3333333333333321</v>
      </c>
      <c r="D27" s="144">
        <v>6.6666666666666661</v>
      </c>
      <c r="E27" s="144">
        <v>8</v>
      </c>
      <c r="F27" s="147">
        <v>12.666666666666666</v>
      </c>
      <c r="G27" s="147">
        <v>12.5</v>
      </c>
    </row>
    <row r="28" spans="1:7" ht="12" customHeight="1" x14ac:dyDescent="0.25">
      <c r="A28" s="151" t="s">
        <v>214</v>
      </c>
      <c r="B28" s="144">
        <v>24</v>
      </c>
      <c r="C28" s="144">
        <v>21</v>
      </c>
      <c r="D28" s="144">
        <v>19.5</v>
      </c>
      <c r="E28" s="144">
        <v>10</v>
      </c>
      <c r="F28" s="147">
        <v>17</v>
      </c>
      <c r="G28" s="147">
        <v>17</v>
      </c>
    </row>
    <row r="29" spans="1:7" ht="12" customHeight="1" x14ac:dyDescent="0.25">
      <c r="A29" s="151" t="s">
        <v>215</v>
      </c>
      <c r="B29" s="57">
        <v>79.866666666666674</v>
      </c>
      <c r="C29" s="57">
        <v>67.666666666666657</v>
      </c>
      <c r="D29" s="57">
        <v>48.333333333333329</v>
      </c>
      <c r="E29" s="57">
        <v>58.666666666666657</v>
      </c>
      <c r="F29" s="57">
        <v>55</v>
      </c>
      <c r="G29" s="57">
        <v>55.249999999999993</v>
      </c>
    </row>
    <row r="30" spans="1:7" ht="12" customHeight="1" x14ac:dyDescent="0.25">
      <c r="A30" s="151" t="s">
        <v>216</v>
      </c>
      <c r="B30" s="57">
        <v>11</v>
      </c>
      <c r="C30" s="57">
        <v>7.5</v>
      </c>
      <c r="D30" s="57">
        <v>7.5</v>
      </c>
      <c r="E30" s="57">
        <v>5</v>
      </c>
      <c r="F30" s="57">
        <v>19</v>
      </c>
      <c r="G30" s="57">
        <v>19.5</v>
      </c>
    </row>
    <row r="31" spans="1:7" ht="12" customHeight="1" x14ac:dyDescent="0.25">
      <c r="A31" s="151" t="s">
        <v>307</v>
      </c>
      <c r="B31" s="144">
        <v>4</v>
      </c>
      <c r="C31" s="144">
        <v>3</v>
      </c>
      <c r="D31" s="144">
        <v>5</v>
      </c>
      <c r="E31" s="144">
        <v>15.5</v>
      </c>
      <c r="F31" s="147">
        <v>11</v>
      </c>
      <c r="G31" s="147">
        <v>10.5</v>
      </c>
    </row>
    <row r="32" spans="1:7" ht="12" customHeight="1" x14ac:dyDescent="0.25">
      <c r="A32" s="153" t="s">
        <v>316</v>
      </c>
      <c r="B32" s="154">
        <v>20.166666666666668</v>
      </c>
      <c r="C32" s="154">
        <v>18</v>
      </c>
      <c r="D32" s="154">
        <v>23.25</v>
      </c>
      <c r="E32" s="154">
        <v>23</v>
      </c>
      <c r="F32" s="154">
        <v>25</v>
      </c>
      <c r="G32" s="154">
        <v>23.333333333333332</v>
      </c>
    </row>
    <row r="33" spans="1:7" ht="12" customHeight="1" x14ac:dyDescent="0.25">
      <c r="A33" s="146" t="s">
        <v>315</v>
      </c>
      <c r="B33" s="144">
        <v>2</v>
      </c>
      <c r="C33" s="144">
        <v>1.5</v>
      </c>
      <c r="D33" s="144">
        <v>1</v>
      </c>
      <c r="E33" s="144">
        <v>4</v>
      </c>
      <c r="F33" s="147">
        <v>16.333333333333332</v>
      </c>
      <c r="G33" s="147">
        <v>6.9999999999999991</v>
      </c>
    </row>
    <row r="34" spans="1:7" ht="12" customHeight="1" x14ac:dyDescent="0.25">
      <c r="A34" s="146" t="s">
        <v>217</v>
      </c>
      <c r="B34" s="144">
        <v>31.833333333333332</v>
      </c>
      <c r="C34" s="144">
        <v>27.666666666666664</v>
      </c>
      <c r="D34" s="144">
        <v>31</v>
      </c>
      <c r="E34" s="144">
        <v>27</v>
      </c>
      <c r="F34" s="147">
        <v>24</v>
      </c>
      <c r="G34" s="147">
        <v>25.916666666666664</v>
      </c>
    </row>
    <row r="35" spans="1:7" ht="12" customHeight="1" x14ac:dyDescent="0.25">
      <c r="A35" s="117" t="s">
        <v>300</v>
      </c>
      <c r="B35" s="52">
        <v>149.80000000000001</v>
      </c>
      <c r="C35" s="52">
        <v>165.16666666666666</v>
      </c>
      <c r="D35" s="52">
        <v>182.45</v>
      </c>
      <c r="E35" s="52">
        <v>182</v>
      </c>
      <c r="F35" s="52">
        <v>240.11666666666665</v>
      </c>
      <c r="G35" s="52">
        <v>224.14999999999998</v>
      </c>
    </row>
    <row r="36" spans="1:7" ht="12" customHeight="1" x14ac:dyDescent="0.25">
      <c r="A36" s="146" t="s">
        <v>306</v>
      </c>
      <c r="B36" s="143">
        <v>54.233333333333334</v>
      </c>
      <c r="C36" s="143">
        <v>57.666666666666664</v>
      </c>
      <c r="D36" s="143">
        <v>63.5</v>
      </c>
      <c r="E36" s="143">
        <v>58.5</v>
      </c>
      <c r="F36" s="145">
        <v>80.2</v>
      </c>
      <c r="G36" s="145">
        <v>66.5</v>
      </c>
    </row>
    <row r="37" spans="1:7" ht="12" customHeight="1" x14ac:dyDescent="0.25">
      <c r="A37" s="146" t="s">
        <v>218</v>
      </c>
      <c r="B37" s="143">
        <v>5</v>
      </c>
      <c r="C37" s="143">
        <v>6</v>
      </c>
      <c r="D37" s="143">
        <v>4</v>
      </c>
      <c r="E37" s="143">
        <v>3.5</v>
      </c>
      <c r="F37" s="145">
        <v>2</v>
      </c>
      <c r="G37" s="145">
        <v>4</v>
      </c>
    </row>
    <row r="38" spans="1:7" ht="12" customHeight="1" x14ac:dyDescent="0.25">
      <c r="A38" s="155" t="s">
        <v>313</v>
      </c>
      <c r="B38" s="156">
        <v>15.45</v>
      </c>
      <c r="C38" s="156">
        <v>16</v>
      </c>
      <c r="D38" s="156">
        <v>24</v>
      </c>
      <c r="E38" s="156">
        <v>33.5</v>
      </c>
      <c r="F38" s="157">
        <v>50.666666666666664</v>
      </c>
      <c r="G38" s="157">
        <v>36.499999999999993</v>
      </c>
    </row>
    <row r="39" spans="1:7" ht="12" customHeight="1" x14ac:dyDescent="0.25">
      <c r="A39" s="155" t="s">
        <v>301</v>
      </c>
      <c r="B39" s="156">
        <v>34.166666666666671</v>
      </c>
      <c r="C39" s="156">
        <v>38.333333333333329</v>
      </c>
      <c r="D39" s="156">
        <v>49.333333333333343</v>
      </c>
      <c r="E39" s="156">
        <v>51.999999999999993</v>
      </c>
      <c r="F39" s="157">
        <v>68.833333333333329</v>
      </c>
      <c r="G39" s="157">
        <v>79.616666666666688</v>
      </c>
    </row>
    <row r="40" spans="1:7" ht="12" customHeight="1" x14ac:dyDescent="0.25">
      <c r="A40" s="146" t="s">
        <v>314</v>
      </c>
      <c r="B40" s="143">
        <v>18</v>
      </c>
      <c r="C40" s="158">
        <v>32.166666666666664</v>
      </c>
      <c r="D40" s="143">
        <v>25.5</v>
      </c>
      <c r="E40" s="143">
        <v>10</v>
      </c>
      <c r="F40" s="145">
        <v>14</v>
      </c>
      <c r="G40" s="145">
        <v>18.533333333333331</v>
      </c>
    </row>
    <row r="41" spans="1:7" ht="12" customHeight="1" x14ac:dyDescent="0.25">
      <c r="A41" s="159" t="s">
        <v>302</v>
      </c>
      <c r="B41" s="71">
        <v>22.950000000000003</v>
      </c>
      <c r="C41" s="71">
        <v>15</v>
      </c>
      <c r="D41" s="71">
        <v>16.116666666666646</v>
      </c>
      <c r="E41" s="71">
        <v>24.5</v>
      </c>
      <c r="F41" s="71">
        <v>24.416666666666657</v>
      </c>
      <c r="G41" s="71">
        <v>18.999999999999972</v>
      </c>
    </row>
    <row r="42" spans="1:7" ht="12" customHeight="1" x14ac:dyDescent="0.25">
      <c r="A42" s="53" t="s">
        <v>263</v>
      </c>
      <c r="B42" s="54"/>
      <c r="C42" s="54"/>
      <c r="D42" s="54"/>
      <c r="E42" s="54"/>
      <c r="F42" s="54"/>
      <c r="G42" s="54"/>
    </row>
    <row r="43" spans="1:7" ht="12" customHeight="1" x14ac:dyDescent="0.25">
      <c r="A43" s="160" t="s">
        <v>265</v>
      </c>
      <c r="B43" s="97">
        <v>434.90000000000015</v>
      </c>
      <c r="C43" s="97">
        <v>406.43611111111056</v>
      </c>
      <c r="D43" s="97">
        <v>424.46706349206181</v>
      </c>
      <c r="E43" s="97">
        <v>460.09563492063415</v>
      </c>
      <c r="F43" s="97">
        <v>563.59508718133532</v>
      </c>
      <c r="G43" s="97">
        <v>507.55992063491789</v>
      </c>
    </row>
    <row r="44" spans="1:7" ht="12" customHeight="1" x14ac:dyDescent="0.25">
      <c r="A44" s="160" t="s">
        <v>266</v>
      </c>
      <c r="B44" s="97">
        <v>9.8166666666666664</v>
      </c>
      <c r="C44" s="97">
        <v>16.697222222222216</v>
      </c>
      <c r="D44" s="97">
        <v>27.232936507936419</v>
      </c>
      <c r="E44" s="97">
        <v>31.904365079365071</v>
      </c>
      <c r="F44" s="97">
        <v>41.076124939875008</v>
      </c>
      <c r="G44" s="97">
        <v>39.340079365079383</v>
      </c>
    </row>
    <row r="45" spans="1:7" ht="12" customHeight="1" x14ac:dyDescent="0.25">
      <c r="A45" s="160" t="s">
        <v>264</v>
      </c>
      <c r="B45" s="97">
        <v>4.95</v>
      </c>
      <c r="C45" s="97">
        <v>1.7</v>
      </c>
      <c r="D45" s="97">
        <v>2.5</v>
      </c>
      <c r="E45" s="97">
        <v>1.3333333333333339</v>
      </c>
      <c r="F45" s="97">
        <v>4.712121212121211</v>
      </c>
      <c r="G45" s="97">
        <v>0</v>
      </c>
    </row>
    <row r="46" spans="1:7" ht="12" customHeight="1" x14ac:dyDescent="0.25">
      <c r="A46" s="53" t="s">
        <v>173</v>
      </c>
      <c r="B46" s="54"/>
      <c r="C46" s="54"/>
      <c r="D46" s="54"/>
      <c r="E46" s="54"/>
      <c r="F46" s="54"/>
      <c r="G46" s="54"/>
    </row>
    <row r="47" spans="1:7" ht="12" customHeight="1" x14ac:dyDescent="0.25">
      <c r="A47" s="60" t="s">
        <v>376</v>
      </c>
      <c r="B47" s="57">
        <v>61.5</v>
      </c>
      <c r="C47" s="57">
        <v>62.333333333333321</v>
      </c>
      <c r="D47" s="57">
        <v>86.699999999999989</v>
      </c>
      <c r="E47" s="57">
        <v>111.16666666666666</v>
      </c>
      <c r="F47" s="57">
        <v>120.64999999999999</v>
      </c>
      <c r="G47" s="57">
        <v>86.566666666666677</v>
      </c>
    </row>
    <row r="48" spans="1:7" ht="12" customHeight="1" x14ac:dyDescent="0.25">
      <c r="A48" s="60" t="s">
        <v>411</v>
      </c>
      <c r="B48" s="57">
        <v>124</v>
      </c>
      <c r="C48" s="57">
        <v>83</v>
      </c>
      <c r="D48" s="57">
        <v>105.5</v>
      </c>
      <c r="E48" s="57">
        <v>118.5</v>
      </c>
      <c r="F48" s="57">
        <v>146.66666666666666</v>
      </c>
      <c r="G48" s="57">
        <v>132</v>
      </c>
    </row>
    <row r="49" spans="1:7" ht="12" customHeight="1" x14ac:dyDescent="0.25">
      <c r="A49" s="60" t="s">
        <v>385</v>
      </c>
      <c r="B49" s="57">
        <v>35.5</v>
      </c>
      <c r="C49" s="57">
        <v>34</v>
      </c>
      <c r="D49" s="57">
        <v>47.666666666666664</v>
      </c>
      <c r="E49" s="57">
        <v>32.166666666666664</v>
      </c>
      <c r="F49" s="57">
        <v>54.499999999999993</v>
      </c>
      <c r="G49" s="57">
        <v>54.166666666666664</v>
      </c>
    </row>
    <row r="50" spans="1:7" ht="12" customHeight="1" x14ac:dyDescent="0.25">
      <c r="A50" s="60" t="s">
        <v>406</v>
      </c>
      <c r="B50" s="57">
        <v>20</v>
      </c>
      <c r="C50" s="57">
        <v>9</v>
      </c>
      <c r="D50" s="57">
        <v>8</v>
      </c>
      <c r="E50" s="57">
        <v>6</v>
      </c>
      <c r="F50" s="57">
        <v>9</v>
      </c>
      <c r="G50" s="57">
        <v>6</v>
      </c>
    </row>
    <row r="51" spans="1:7" ht="12" customHeight="1" x14ac:dyDescent="0.25">
      <c r="A51" s="60" t="s">
        <v>389</v>
      </c>
      <c r="B51" s="57">
        <v>75</v>
      </c>
      <c r="C51" s="57">
        <v>96.500000000000028</v>
      </c>
      <c r="D51" s="57">
        <v>72.5</v>
      </c>
      <c r="E51" s="57">
        <v>92.5</v>
      </c>
      <c r="F51" s="57">
        <v>97.5</v>
      </c>
      <c r="G51" s="57">
        <v>72.166666666666671</v>
      </c>
    </row>
    <row r="52" spans="1:7" ht="12" customHeight="1" x14ac:dyDescent="0.25">
      <c r="A52" s="60" t="s">
        <v>412</v>
      </c>
      <c r="B52" s="57">
        <v>46.666666666666657</v>
      </c>
      <c r="C52" s="57">
        <v>43.5</v>
      </c>
      <c r="D52" s="57">
        <v>62.666666666666664</v>
      </c>
      <c r="E52" s="57">
        <v>66.5</v>
      </c>
      <c r="F52" s="57">
        <v>67.5</v>
      </c>
      <c r="G52" s="57">
        <v>77</v>
      </c>
    </row>
    <row r="53" spans="1:7" ht="12" customHeight="1" x14ac:dyDescent="0.25">
      <c r="A53" s="60" t="s">
        <v>395</v>
      </c>
      <c r="B53" s="57">
        <v>63.5</v>
      </c>
      <c r="C53" s="57">
        <v>63</v>
      </c>
      <c r="D53" s="57">
        <v>50.166666666666664</v>
      </c>
      <c r="E53" s="57">
        <v>46</v>
      </c>
      <c r="F53" s="57">
        <v>84.066666666666663</v>
      </c>
      <c r="G53" s="57">
        <v>94.833333333333343</v>
      </c>
    </row>
    <row r="54" spans="1:7" ht="12" customHeight="1" x14ac:dyDescent="0.25">
      <c r="A54" s="60" t="s">
        <v>397</v>
      </c>
      <c r="B54" s="57">
        <v>23.5</v>
      </c>
      <c r="C54" s="57">
        <v>33.5</v>
      </c>
      <c r="D54" s="57">
        <v>21</v>
      </c>
      <c r="E54" s="57">
        <v>20.5</v>
      </c>
      <c r="F54" s="57">
        <v>29.5</v>
      </c>
      <c r="G54" s="57">
        <v>24.166666666666664</v>
      </c>
    </row>
    <row r="55" spans="1:7" ht="12" customHeight="1" x14ac:dyDescent="0.25">
      <c r="A55" s="53" t="s">
        <v>170</v>
      </c>
      <c r="B55" s="68"/>
      <c r="C55" s="68"/>
      <c r="D55" s="68"/>
      <c r="E55" s="68"/>
      <c r="F55" s="68"/>
      <c r="G55" s="68"/>
    </row>
    <row r="56" spans="1:7" ht="12" customHeight="1" x14ac:dyDescent="0.25">
      <c r="A56" s="60" t="s">
        <v>308</v>
      </c>
      <c r="B56" s="57">
        <v>31.5</v>
      </c>
      <c r="C56" s="57">
        <v>22.5</v>
      </c>
      <c r="D56" s="57">
        <v>15</v>
      </c>
      <c r="E56" s="57">
        <v>14.833333333333332</v>
      </c>
      <c r="F56" s="57">
        <v>23.333333333333332</v>
      </c>
      <c r="G56" s="57">
        <v>26.166666666666664</v>
      </c>
    </row>
    <row r="57" spans="1:7" ht="12" customHeight="1" x14ac:dyDescent="0.25">
      <c r="A57" s="96" t="s">
        <v>176</v>
      </c>
      <c r="B57" s="97">
        <v>1</v>
      </c>
      <c r="C57" s="97">
        <v>1</v>
      </c>
      <c r="D57" s="97">
        <v>3</v>
      </c>
      <c r="E57" s="97">
        <v>3.333333333333333</v>
      </c>
      <c r="F57" s="97">
        <v>3.833333333333333</v>
      </c>
      <c r="G57" s="97">
        <v>11.5</v>
      </c>
    </row>
    <row r="58" spans="1:7" ht="12" customHeight="1" x14ac:dyDescent="0.25">
      <c r="A58" s="96" t="s">
        <v>177</v>
      </c>
      <c r="B58" s="97">
        <v>13.333333333333332</v>
      </c>
      <c r="C58" s="97">
        <v>10</v>
      </c>
      <c r="D58" s="97">
        <v>17.5</v>
      </c>
      <c r="E58" s="97">
        <v>9.5</v>
      </c>
      <c r="F58" s="97">
        <v>13.5</v>
      </c>
      <c r="G58" s="97">
        <v>14.333333333333332</v>
      </c>
    </row>
    <row r="59" spans="1:7" ht="12" customHeight="1" x14ac:dyDescent="0.25">
      <c r="A59" s="53" t="s">
        <v>179</v>
      </c>
      <c r="B59" s="54"/>
      <c r="C59" s="54"/>
      <c r="D59" s="54"/>
      <c r="E59" s="54"/>
      <c r="F59" s="54"/>
      <c r="G59" s="54"/>
    </row>
    <row r="60" spans="1:7" ht="12" customHeight="1" x14ac:dyDescent="0.25">
      <c r="A60" s="60" t="s">
        <v>9</v>
      </c>
      <c r="B60" s="57">
        <v>90.85</v>
      </c>
      <c r="C60" s="57">
        <v>95.333333333333329</v>
      </c>
      <c r="D60" s="57">
        <v>109.44999999999996</v>
      </c>
      <c r="E60" s="57">
        <v>118.83333333333334</v>
      </c>
      <c r="F60" s="57">
        <v>150.48333333333332</v>
      </c>
      <c r="G60" s="57">
        <v>146.49999999999997</v>
      </c>
    </row>
    <row r="61" spans="1:7" ht="12" customHeight="1" x14ac:dyDescent="0.25">
      <c r="A61" s="60" t="s">
        <v>10</v>
      </c>
      <c r="B61" s="57">
        <v>33.700000000000003</v>
      </c>
      <c r="C61" s="57">
        <v>23.833333333333332</v>
      </c>
      <c r="D61" s="57">
        <v>32.333333333333329</v>
      </c>
      <c r="E61" s="57">
        <v>41.5</v>
      </c>
      <c r="F61" s="57">
        <v>58.833333333333329</v>
      </c>
      <c r="G61" s="57">
        <v>34</v>
      </c>
    </row>
    <row r="62" spans="1:7" ht="12" customHeight="1" x14ac:dyDescent="0.25">
      <c r="A62" s="60" t="s">
        <v>14</v>
      </c>
      <c r="B62" s="57">
        <v>13.5</v>
      </c>
      <c r="C62" s="57">
        <v>13.5</v>
      </c>
      <c r="D62" s="57">
        <v>22</v>
      </c>
      <c r="E62" s="57">
        <v>26.666666666666664</v>
      </c>
      <c r="F62" s="57">
        <v>21.5</v>
      </c>
      <c r="G62" s="57">
        <v>26</v>
      </c>
    </row>
    <row r="63" spans="1:7" ht="12" customHeight="1" x14ac:dyDescent="0.25">
      <c r="A63" s="60" t="s">
        <v>3</v>
      </c>
      <c r="B63" s="57">
        <v>9.5</v>
      </c>
      <c r="C63" s="57">
        <v>12</v>
      </c>
      <c r="D63" s="57">
        <v>19</v>
      </c>
      <c r="E63" s="57">
        <v>13</v>
      </c>
      <c r="F63" s="57">
        <v>20.5</v>
      </c>
      <c r="G63" s="57">
        <v>22.5</v>
      </c>
    </row>
    <row r="64" spans="1:7" ht="12" customHeight="1" x14ac:dyDescent="0.25">
      <c r="A64" s="60" t="s">
        <v>12</v>
      </c>
      <c r="B64" s="57">
        <v>2</v>
      </c>
      <c r="C64" s="57">
        <v>2</v>
      </c>
      <c r="D64" s="57">
        <v>5</v>
      </c>
      <c r="E64" s="57">
        <v>2</v>
      </c>
      <c r="F64" s="57">
        <v>5.5</v>
      </c>
      <c r="G64" s="57">
        <v>1.4999999999999991</v>
      </c>
    </row>
    <row r="65" spans="1:7" ht="12" customHeight="1" x14ac:dyDescent="0.25">
      <c r="A65" s="60" t="s">
        <v>7</v>
      </c>
      <c r="B65" s="57">
        <v>10.5</v>
      </c>
      <c r="C65" s="57">
        <v>27.499999999999989</v>
      </c>
      <c r="D65" s="57">
        <v>24.75</v>
      </c>
      <c r="E65" s="57">
        <v>22.5</v>
      </c>
      <c r="F65" s="57">
        <v>27</v>
      </c>
      <c r="G65" s="57">
        <v>15.783333333333331</v>
      </c>
    </row>
    <row r="66" spans="1:7" ht="12" customHeight="1" x14ac:dyDescent="0.25">
      <c r="A66" s="60" t="s">
        <v>5</v>
      </c>
      <c r="B66" s="57">
        <v>22</v>
      </c>
      <c r="C66" s="57">
        <v>16</v>
      </c>
      <c r="D66" s="57">
        <v>12</v>
      </c>
      <c r="E66" s="57">
        <v>7.5</v>
      </c>
      <c r="F66" s="57">
        <v>20.333333333333332</v>
      </c>
      <c r="G66" s="57">
        <v>20.833333333333332</v>
      </c>
    </row>
    <row r="67" spans="1:7" ht="12" customHeight="1" x14ac:dyDescent="0.25">
      <c r="A67" s="60" t="s">
        <v>119</v>
      </c>
      <c r="B67" s="57">
        <v>42.5</v>
      </c>
      <c r="C67" s="57">
        <v>21</v>
      </c>
      <c r="D67" s="57">
        <v>35</v>
      </c>
      <c r="E67" s="57">
        <v>25.5</v>
      </c>
      <c r="F67" s="57">
        <v>33</v>
      </c>
      <c r="G67" s="57">
        <v>22.333333333333329</v>
      </c>
    </row>
    <row r="68" spans="1:7" ht="12" customHeight="1" x14ac:dyDescent="0.25">
      <c r="A68" s="60" t="s">
        <v>8</v>
      </c>
      <c r="B68" s="57">
        <v>26.666666666666668</v>
      </c>
      <c r="C68" s="57">
        <v>25</v>
      </c>
      <c r="D68" s="57">
        <v>29</v>
      </c>
      <c r="E68" s="57">
        <v>32.833333333333329</v>
      </c>
      <c r="F68" s="57">
        <v>28.666666666666664</v>
      </c>
      <c r="G68" s="57">
        <v>29.333333333333332</v>
      </c>
    </row>
    <row r="69" spans="1:7" ht="12" customHeight="1" x14ac:dyDescent="0.25">
      <c r="A69" s="60" t="s">
        <v>13</v>
      </c>
      <c r="B69" s="57">
        <v>20</v>
      </c>
      <c r="C69" s="57">
        <v>13</v>
      </c>
      <c r="D69" s="57">
        <v>15.166666666666664</v>
      </c>
      <c r="E69" s="57">
        <v>19.5</v>
      </c>
      <c r="F69" s="57">
        <v>19.333333333333332</v>
      </c>
      <c r="G69" s="57">
        <v>11</v>
      </c>
    </row>
    <row r="70" spans="1:7" ht="12" customHeight="1" x14ac:dyDescent="0.25">
      <c r="A70" s="60" t="s">
        <v>2</v>
      </c>
      <c r="B70" s="57">
        <v>68.5</v>
      </c>
      <c r="C70" s="57">
        <v>60.166666666666664</v>
      </c>
      <c r="D70" s="57">
        <v>47</v>
      </c>
      <c r="E70" s="57">
        <v>74.666666666666671</v>
      </c>
      <c r="F70" s="57">
        <v>73.733333333333334</v>
      </c>
      <c r="G70" s="57">
        <v>69.616666666666674</v>
      </c>
    </row>
    <row r="71" spans="1:7" ht="12" customHeight="1" x14ac:dyDescent="0.25">
      <c r="A71" s="60" t="s">
        <v>11</v>
      </c>
      <c r="B71" s="57">
        <v>20.95</v>
      </c>
      <c r="C71" s="57">
        <v>28.5</v>
      </c>
      <c r="D71" s="57">
        <v>21</v>
      </c>
      <c r="E71" s="57">
        <v>20</v>
      </c>
      <c r="F71" s="57">
        <v>19</v>
      </c>
      <c r="G71" s="57">
        <v>23.25</v>
      </c>
    </row>
    <row r="72" spans="1:7" ht="12" customHeight="1" x14ac:dyDescent="0.25">
      <c r="A72" s="60" t="s">
        <v>4</v>
      </c>
      <c r="B72" s="57">
        <v>20.333333333333332</v>
      </c>
      <c r="C72" s="57">
        <v>25.5</v>
      </c>
      <c r="D72" s="57">
        <v>27.5</v>
      </c>
      <c r="E72" s="57">
        <v>30.333333333333332</v>
      </c>
      <c r="F72" s="57">
        <v>52.166666666666671</v>
      </c>
      <c r="G72" s="57">
        <v>40.083333333333329</v>
      </c>
    </row>
    <row r="73" spans="1:7" ht="12" customHeight="1" x14ac:dyDescent="0.25">
      <c r="A73" s="161" t="s">
        <v>6</v>
      </c>
      <c r="B73" s="162">
        <v>68.666666666666657</v>
      </c>
      <c r="C73" s="162">
        <v>61.5</v>
      </c>
      <c r="D73" s="162">
        <v>55</v>
      </c>
      <c r="E73" s="162">
        <v>58.5</v>
      </c>
      <c r="F73" s="162">
        <v>79.333333333333329</v>
      </c>
      <c r="G73" s="162">
        <v>84.166666666666686</v>
      </c>
    </row>
    <row r="74" spans="1:7" ht="12" customHeight="1" x14ac:dyDescent="0.25">
      <c r="A74" s="141"/>
    </row>
    <row r="75" spans="1:7" ht="12" customHeight="1" x14ac:dyDescent="0.25">
      <c r="D75" s="142"/>
      <c r="E75" s="142"/>
      <c r="G75" s="76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9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A1:H80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8" width="7.28515625" style="43" customWidth="1"/>
    <col min="9" max="16384" width="9.140625" style="43"/>
  </cols>
  <sheetData>
    <row r="1" spans="1:8" s="46" customFormat="1" ht="12" customHeight="1" x14ac:dyDescent="0.25">
      <c r="A1" s="47" t="s">
        <v>501</v>
      </c>
      <c r="B1" s="47"/>
      <c r="C1" s="47"/>
      <c r="D1" s="47"/>
      <c r="E1" s="47"/>
      <c r="F1" s="47"/>
      <c r="G1" s="47"/>
      <c r="H1" s="47"/>
    </row>
    <row r="2" spans="1:8" ht="12" customHeight="1" x14ac:dyDescent="0.25">
      <c r="D2" s="76"/>
      <c r="E2" s="76"/>
      <c r="F2" s="76"/>
      <c r="G2" s="127"/>
      <c r="H2" s="127" t="s">
        <v>508</v>
      </c>
    </row>
    <row r="3" spans="1:8" ht="12" customHeight="1" x14ac:dyDescent="0.25">
      <c r="A3" s="49"/>
      <c r="B3" s="50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8" ht="12" customHeight="1" x14ac:dyDescent="0.25">
      <c r="A4" s="44" t="s">
        <v>0</v>
      </c>
      <c r="B4" s="48">
        <v>1611</v>
      </c>
      <c r="C4" s="48">
        <v>3940.9999999999991</v>
      </c>
      <c r="D4" s="48">
        <v>4792</v>
      </c>
      <c r="E4" s="48">
        <v>4701.0000000000009</v>
      </c>
      <c r="F4" s="48">
        <v>4604.0000000000009</v>
      </c>
      <c r="G4" s="48">
        <v>5029.0000000000018</v>
      </c>
      <c r="H4" s="48">
        <v>5330.0000000000018</v>
      </c>
    </row>
    <row r="5" spans="1:8" ht="12" customHeight="1" x14ac:dyDescent="0.25">
      <c r="A5" s="128" t="s">
        <v>284</v>
      </c>
      <c r="B5" s="129"/>
      <c r="C5" s="129"/>
      <c r="D5" s="129"/>
      <c r="E5" s="129"/>
      <c r="F5" s="129"/>
      <c r="G5" s="129"/>
      <c r="H5" s="129"/>
    </row>
    <row r="6" spans="1:8" ht="12" customHeight="1" x14ac:dyDescent="0.25">
      <c r="A6" s="130" t="s">
        <v>174</v>
      </c>
      <c r="B6" s="48">
        <v>1611</v>
      </c>
      <c r="C6" s="48">
        <v>1203.0000000000002</v>
      </c>
      <c r="D6" s="48">
        <v>1280.0000000000005</v>
      </c>
      <c r="E6" s="48">
        <v>1292.9999999999993</v>
      </c>
      <c r="F6" s="48">
        <v>910.99999999999989</v>
      </c>
      <c r="G6" s="48">
        <v>686.99999999999989</v>
      </c>
      <c r="H6" s="48">
        <v>669.99999999999966</v>
      </c>
    </row>
    <row r="7" spans="1:8" ht="12" customHeight="1" x14ac:dyDescent="0.25">
      <c r="A7" s="115" t="s">
        <v>124</v>
      </c>
      <c r="B7" s="63">
        <v>268.41666666666657</v>
      </c>
      <c r="C7" s="63">
        <v>226.96666666666667</v>
      </c>
      <c r="D7" s="63">
        <v>239.5</v>
      </c>
      <c r="E7" s="63">
        <v>373.16666666666663</v>
      </c>
      <c r="F7" s="63">
        <v>277.63333333333333</v>
      </c>
      <c r="G7" s="63">
        <v>324.6666666666668</v>
      </c>
      <c r="H7" s="63">
        <v>400.1666666666664</v>
      </c>
    </row>
    <row r="8" spans="1:8" ht="12" customHeight="1" x14ac:dyDescent="0.25">
      <c r="A8" s="115" t="s">
        <v>15</v>
      </c>
      <c r="B8" s="63">
        <v>1342.5833333333333</v>
      </c>
      <c r="C8" s="63">
        <v>976.03333333333399</v>
      </c>
      <c r="D8" s="63">
        <v>1040.5000000000005</v>
      </c>
      <c r="E8" s="63">
        <v>919.83333333333348</v>
      </c>
      <c r="F8" s="63">
        <v>633.36666666666656</v>
      </c>
      <c r="G8" s="63">
        <v>362.33333333333331</v>
      </c>
      <c r="H8" s="63">
        <v>269.83333333333326</v>
      </c>
    </row>
    <row r="9" spans="1:8" ht="12" customHeight="1" x14ac:dyDescent="0.25">
      <c r="A9" s="130" t="s">
        <v>285</v>
      </c>
      <c r="B9" s="48" t="s">
        <v>17</v>
      </c>
      <c r="C9" s="48">
        <v>2737.9999999999991</v>
      </c>
      <c r="D9" s="48">
        <v>3512</v>
      </c>
      <c r="E9" s="48">
        <v>3408.0000000000018</v>
      </c>
      <c r="F9" s="48">
        <v>3693.0000000000014</v>
      </c>
      <c r="G9" s="48">
        <v>4342.0000000000018</v>
      </c>
      <c r="H9" s="48">
        <v>4660.0000000000018</v>
      </c>
    </row>
    <row r="10" spans="1:8" s="46" customFormat="1" ht="12" customHeight="1" x14ac:dyDescent="0.25">
      <c r="A10" s="116" t="s">
        <v>124</v>
      </c>
      <c r="B10" s="131" t="s">
        <v>17</v>
      </c>
      <c r="C10" s="131">
        <v>7.9999999999999991</v>
      </c>
      <c r="D10" s="131">
        <v>11</v>
      </c>
      <c r="E10" s="131">
        <v>12</v>
      </c>
      <c r="F10" s="131">
        <v>16</v>
      </c>
      <c r="G10" s="131">
        <v>14.999999999999998</v>
      </c>
      <c r="H10" s="131">
        <v>22.5</v>
      </c>
    </row>
    <row r="11" spans="1:8" s="46" customFormat="1" ht="12" customHeight="1" x14ac:dyDescent="0.25">
      <c r="A11" s="116" t="s">
        <v>15</v>
      </c>
      <c r="B11" s="131" t="s">
        <v>17</v>
      </c>
      <c r="C11" s="131">
        <v>2729.9999999999991</v>
      </c>
      <c r="D11" s="131">
        <v>3501</v>
      </c>
      <c r="E11" s="131">
        <v>3396.0000000000005</v>
      </c>
      <c r="F11" s="131">
        <v>3676.9999999999995</v>
      </c>
      <c r="G11" s="131">
        <v>4327.0000000000018</v>
      </c>
      <c r="H11" s="131">
        <v>4637.5000000000018</v>
      </c>
    </row>
    <row r="12" spans="1:8" ht="12" customHeight="1" x14ac:dyDescent="0.25">
      <c r="A12" s="128" t="s">
        <v>173</v>
      </c>
      <c r="B12" s="129"/>
      <c r="C12" s="129"/>
      <c r="D12" s="129"/>
      <c r="E12" s="129"/>
      <c r="F12" s="129"/>
      <c r="G12" s="129"/>
      <c r="H12" s="129"/>
    </row>
    <row r="13" spans="1:8" ht="12" customHeight="1" x14ac:dyDescent="0.25">
      <c r="A13" s="55" t="s">
        <v>18</v>
      </c>
      <c r="B13" s="48">
        <v>258</v>
      </c>
      <c r="C13" s="48">
        <v>747.99999999999989</v>
      </c>
      <c r="D13" s="48">
        <v>975.00000000000011</v>
      </c>
      <c r="E13" s="48">
        <v>1043.0000000000007</v>
      </c>
      <c r="F13" s="48">
        <v>923.99999999999989</v>
      </c>
      <c r="G13" s="48">
        <v>955.00000000000034</v>
      </c>
      <c r="H13" s="48">
        <v>1080.0000000000002</v>
      </c>
    </row>
    <row r="14" spans="1:8" ht="12" customHeight="1" x14ac:dyDescent="0.25">
      <c r="A14" s="56" t="s">
        <v>378</v>
      </c>
      <c r="B14" s="63">
        <v>168.99999999999997</v>
      </c>
      <c r="C14" s="63">
        <v>493.99999999999989</v>
      </c>
      <c r="D14" s="63">
        <v>688.00000000000011</v>
      </c>
      <c r="E14" s="63">
        <v>740.00000000000068</v>
      </c>
      <c r="F14" s="63">
        <v>626.99999999999989</v>
      </c>
      <c r="G14" s="63">
        <v>703.00000000000034</v>
      </c>
      <c r="H14" s="63">
        <v>749.00000000000023</v>
      </c>
    </row>
    <row r="15" spans="1:8" ht="12" customHeight="1" x14ac:dyDescent="0.25">
      <c r="A15" s="56" t="s">
        <v>379</v>
      </c>
      <c r="B15" s="63">
        <v>65</v>
      </c>
      <c r="C15" s="63">
        <v>158</v>
      </c>
      <c r="D15" s="63">
        <v>190</v>
      </c>
      <c r="E15" s="63">
        <v>204</v>
      </c>
      <c r="F15" s="63">
        <v>189.99999999999997</v>
      </c>
      <c r="G15" s="63">
        <v>158</v>
      </c>
      <c r="H15" s="63">
        <v>229.00000000000006</v>
      </c>
    </row>
    <row r="16" spans="1:8" ht="12" customHeight="1" x14ac:dyDescent="0.25">
      <c r="A16" s="56" t="s">
        <v>377</v>
      </c>
      <c r="B16" s="63">
        <v>24</v>
      </c>
      <c r="C16" s="63">
        <v>95.999999999999986</v>
      </c>
      <c r="D16" s="63">
        <v>96.999999999999986</v>
      </c>
      <c r="E16" s="63">
        <v>99</v>
      </c>
      <c r="F16" s="63">
        <v>107</v>
      </c>
      <c r="G16" s="63">
        <v>93.999999999999986</v>
      </c>
      <c r="H16" s="63">
        <v>102</v>
      </c>
    </row>
    <row r="17" spans="1:8" ht="12" customHeight="1" x14ac:dyDescent="0.25">
      <c r="A17" s="55" t="s">
        <v>19</v>
      </c>
      <c r="B17" s="48">
        <v>327</v>
      </c>
      <c r="C17" s="48">
        <v>1040</v>
      </c>
      <c r="D17" s="48">
        <v>1341.9999999999998</v>
      </c>
      <c r="E17" s="48">
        <v>1096</v>
      </c>
      <c r="F17" s="48">
        <v>1095</v>
      </c>
      <c r="G17" s="48">
        <v>1258</v>
      </c>
      <c r="H17" s="48">
        <v>1241</v>
      </c>
    </row>
    <row r="18" spans="1:8" ht="12" customHeight="1" x14ac:dyDescent="0.25">
      <c r="A18" s="56" t="s">
        <v>383</v>
      </c>
      <c r="B18" s="63">
        <v>111</v>
      </c>
      <c r="C18" s="63">
        <v>332.99999999999994</v>
      </c>
      <c r="D18" s="63">
        <v>438.99999999999989</v>
      </c>
      <c r="E18" s="63">
        <v>390</v>
      </c>
      <c r="F18" s="63">
        <v>370</v>
      </c>
      <c r="G18" s="63">
        <v>471.99999999999994</v>
      </c>
      <c r="H18" s="63">
        <v>426</v>
      </c>
    </row>
    <row r="19" spans="1:8" ht="12" customHeight="1" x14ac:dyDescent="0.25">
      <c r="A19" s="56" t="s">
        <v>384</v>
      </c>
      <c r="B19" s="63">
        <v>87.000000000000014</v>
      </c>
      <c r="C19" s="63">
        <v>299</v>
      </c>
      <c r="D19" s="63">
        <v>384.99999999999994</v>
      </c>
      <c r="E19" s="63">
        <v>296</v>
      </c>
      <c r="F19" s="63">
        <v>313.00000000000006</v>
      </c>
      <c r="G19" s="63">
        <v>290</v>
      </c>
      <c r="H19" s="63">
        <v>321</v>
      </c>
    </row>
    <row r="20" spans="1:8" ht="12" customHeight="1" x14ac:dyDescent="0.25">
      <c r="A20" s="56" t="s">
        <v>381</v>
      </c>
      <c r="B20" s="63">
        <v>42</v>
      </c>
      <c r="C20" s="63">
        <v>223</v>
      </c>
      <c r="D20" s="63">
        <v>276</v>
      </c>
      <c r="E20" s="63">
        <v>203</v>
      </c>
      <c r="F20" s="63">
        <v>228</v>
      </c>
      <c r="G20" s="63">
        <v>252</v>
      </c>
      <c r="H20" s="63">
        <v>250</v>
      </c>
    </row>
    <row r="21" spans="1:8" ht="12" customHeight="1" x14ac:dyDescent="0.25">
      <c r="A21" s="56" t="s">
        <v>382</v>
      </c>
      <c r="B21" s="63">
        <v>82</v>
      </c>
      <c r="C21" s="63">
        <v>133</v>
      </c>
      <c r="D21" s="63">
        <v>160</v>
      </c>
      <c r="E21" s="63">
        <v>137</v>
      </c>
      <c r="F21" s="63">
        <v>131</v>
      </c>
      <c r="G21" s="63">
        <v>172.00000000000006</v>
      </c>
      <c r="H21" s="63">
        <v>179</v>
      </c>
    </row>
    <row r="22" spans="1:8" ht="12" customHeight="1" x14ac:dyDescent="0.25">
      <c r="A22" s="55" t="s">
        <v>20</v>
      </c>
      <c r="B22" s="48">
        <v>500</v>
      </c>
      <c r="C22" s="48">
        <v>958</v>
      </c>
      <c r="D22" s="48">
        <v>1104</v>
      </c>
      <c r="E22" s="48">
        <v>1210.0000000000002</v>
      </c>
      <c r="F22" s="48">
        <v>1254.9999999999998</v>
      </c>
      <c r="G22" s="48">
        <v>1326.0000000000002</v>
      </c>
      <c r="H22" s="48">
        <v>1342</v>
      </c>
    </row>
    <row r="23" spans="1:8" ht="12" customHeight="1" x14ac:dyDescent="0.25">
      <c r="A23" s="56" t="s">
        <v>403</v>
      </c>
      <c r="B23" s="63">
        <v>407</v>
      </c>
      <c r="C23" s="63">
        <v>756</v>
      </c>
      <c r="D23" s="63">
        <v>897</v>
      </c>
      <c r="E23" s="63">
        <v>992.00000000000023</v>
      </c>
      <c r="F23" s="63">
        <v>1027.9999999999998</v>
      </c>
      <c r="G23" s="63">
        <v>1075.0000000000002</v>
      </c>
      <c r="H23" s="63">
        <v>1119</v>
      </c>
    </row>
    <row r="24" spans="1:8" ht="12" customHeight="1" x14ac:dyDescent="0.25">
      <c r="A24" s="56" t="s">
        <v>386</v>
      </c>
      <c r="B24" s="63">
        <v>67</v>
      </c>
      <c r="C24" s="63">
        <v>123</v>
      </c>
      <c r="D24" s="63">
        <v>112</v>
      </c>
      <c r="E24" s="63">
        <v>128</v>
      </c>
      <c r="F24" s="63">
        <v>130</v>
      </c>
      <c r="G24" s="63">
        <v>136</v>
      </c>
      <c r="H24" s="63">
        <v>127</v>
      </c>
    </row>
    <row r="25" spans="1:8" ht="12" customHeight="1" x14ac:dyDescent="0.25">
      <c r="A25" s="56" t="s">
        <v>387</v>
      </c>
      <c r="B25" s="63">
        <v>26</v>
      </c>
      <c r="C25" s="63">
        <v>79</v>
      </c>
      <c r="D25" s="63">
        <v>95</v>
      </c>
      <c r="E25" s="63">
        <v>90</v>
      </c>
      <c r="F25" s="63">
        <v>97</v>
      </c>
      <c r="G25" s="63">
        <v>115</v>
      </c>
      <c r="H25" s="63">
        <v>96</v>
      </c>
    </row>
    <row r="26" spans="1:8" ht="12" customHeight="1" x14ac:dyDescent="0.25">
      <c r="A26" s="55" t="s">
        <v>410</v>
      </c>
      <c r="B26" s="48">
        <v>76</v>
      </c>
      <c r="C26" s="48">
        <v>105</v>
      </c>
      <c r="D26" s="48">
        <v>137</v>
      </c>
      <c r="E26" s="48">
        <v>150</v>
      </c>
      <c r="F26" s="48">
        <v>128</v>
      </c>
      <c r="G26" s="48">
        <v>141.99999999999994</v>
      </c>
      <c r="H26" s="48">
        <v>154</v>
      </c>
    </row>
    <row r="27" spans="1:8" ht="12" customHeight="1" x14ac:dyDescent="0.25">
      <c r="A27" s="55" t="s">
        <v>22</v>
      </c>
      <c r="B27" s="48">
        <v>73.999999999999972</v>
      </c>
      <c r="C27" s="48">
        <v>228.00000000000006</v>
      </c>
      <c r="D27" s="48">
        <v>286</v>
      </c>
      <c r="E27" s="48">
        <v>275</v>
      </c>
      <c r="F27" s="48">
        <v>259</v>
      </c>
      <c r="G27" s="48">
        <v>246</v>
      </c>
      <c r="H27" s="48">
        <v>294</v>
      </c>
    </row>
    <row r="28" spans="1:8" ht="12" customHeight="1" x14ac:dyDescent="0.25">
      <c r="A28" s="55" t="s">
        <v>23</v>
      </c>
      <c r="B28" s="48">
        <v>150</v>
      </c>
      <c r="C28" s="48">
        <v>410</v>
      </c>
      <c r="D28" s="48">
        <v>433</v>
      </c>
      <c r="E28" s="48">
        <v>369</v>
      </c>
      <c r="F28" s="48">
        <v>391</v>
      </c>
      <c r="G28" s="48">
        <v>462</v>
      </c>
      <c r="H28" s="48">
        <v>446</v>
      </c>
    </row>
    <row r="29" spans="1:8" ht="12" customHeight="1" x14ac:dyDescent="0.25">
      <c r="A29" s="56" t="s">
        <v>393</v>
      </c>
      <c r="B29" s="63">
        <v>55</v>
      </c>
      <c r="C29" s="63">
        <v>173.00000000000003</v>
      </c>
      <c r="D29" s="63">
        <v>181</v>
      </c>
      <c r="E29" s="63">
        <v>155</v>
      </c>
      <c r="F29" s="63">
        <v>145</v>
      </c>
      <c r="G29" s="63">
        <v>167.00000000000003</v>
      </c>
      <c r="H29" s="63">
        <v>182</v>
      </c>
    </row>
    <row r="30" spans="1:8" ht="12" customHeight="1" x14ac:dyDescent="0.25">
      <c r="A30" s="56" t="s">
        <v>392</v>
      </c>
      <c r="B30" s="63">
        <v>43</v>
      </c>
      <c r="C30" s="63">
        <v>103.99999999999999</v>
      </c>
      <c r="D30" s="63">
        <v>131</v>
      </c>
      <c r="E30" s="63">
        <v>106</v>
      </c>
      <c r="F30" s="63">
        <v>107</v>
      </c>
      <c r="G30" s="63">
        <v>155</v>
      </c>
      <c r="H30" s="63">
        <v>122</v>
      </c>
    </row>
    <row r="31" spans="1:8" ht="12" customHeight="1" x14ac:dyDescent="0.25">
      <c r="A31" s="56" t="s">
        <v>391</v>
      </c>
      <c r="B31" s="63">
        <v>37</v>
      </c>
      <c r="C31" s="63">
        <v>113.00000000000001</v>
      </c>
      <c r="D31" s="63">
        <v>91</v>
      </c>
      <c r="E31" s="63">
        <v>83</v>
      </c>
      <c r="F31" s="63">
        <v>98</v>
      </c>
      <c r="G31" s="63">
        <v>115</v>
      </c>
      <c r="H31" s="63">
        <v>112.99999999999999</v>
      </c>
    </row>
    <row r="32" spans="1:8" ht="12" customHeight="1" x14ac:dyDescent="0.25">
      <c r="A32" s="56" t="s">
        <v>394</v>
      </c>
      <c r="B32" s="63">
        <v>15</v>
      </c>
      <c r="C32" s="63">
        <v>20</v>
      </c>
      <c r="D32" s="63">
        <v>30</v>
      </c>
      <c r="E32" s="63">
        <v>25</v>
      </c>
      <c r="F32" s="63">
        <v>41</v>
      </c>
      <c r="G32" s="63">
        <v>25</v>
      </c>
      <c r="H32" s="63">
        <v>29</v>
      </c>
    </row>
    <row r="33" spans="1:8" ht="12" customHeight="1" x14ac:dyDescent="0.25">
      <c r="A33" s="55" t="s">
        <v>24</v>
      </c>
      <c r="B33" s="48">
        <v>104</v>
      </c>
      <c r="C33" s="48">
        <v>216</v>
      </c>
      <c r="D33" s="48">
        <v>240</v>
      </c>
      <c r="E33" s="48">
        <v>243</v>
      </c>
      <c r="F33" s="48">
        <v>229</v>
      </c>
      <c r="G33" s="48">
        <v>266</v>
      </c>
      <c r="H33" s="48">
        <v>360</v>
      </c>
    </row>
    <row r="34" spans="1:8" ht="12" customHeight="1" x14ac:dyDescent="0.25">
      <c r="A34" s="56" t="s">
        <v>399</v>
      </c>
      <c r="B34" s="63">
        <v>39</v>
      </c>
      <c r="C34" s="63">
        <v>113</v>
      </c>
      <c r="D34" s="63">
        <v>120.99999999999999</v>
      </c>
      <c r="E34" s="63">
        <v>125</v>
      </c>
      <c r="F34" s="63">
        <v>138</v>
      </c>
      <c r="G34" s="63">
        <v>151.00000000000003</v>
      </c>
      <c r="H34" s="63">
        <v>201.00000000000003</v>
      </c>
    </row>
    <row r="35" spans="1:8" ht="12" customHeight="1" x14ac:dyDescent="0.25">
      <c r="A35" s="56" t="s">
        <v>400</v>
      </c>
      <c r="B35" s="63">
        <v>34</v>
      </c>
      <c r="C35" s="63">
        <v>52</v>
      </c>
      <c r="D35" s="63">
        <v>83</v>
      </c>
      <c r="E35" s="63">
        <v>81</v>
      </c>
      <c r="F35" s="63">
        <v>54</v>
      </c>
      <c r="G35" s="63">
        <v>68</v>
      </c>
      <c r="H35" s="63">
        <v>109</v>
      </c>
    </row>
    <row r="36" spans="1:8" ht="12" customHeight="1" x14ac:dyDescent="0.25">
      <c r="A36" s="56" t="s">
        <v>396</v>
      </c>
      <c r="B36" s="63">
        <v>6</v>
      </c>
      <c r="C36" s="63">
        <v>5</v>
      </c>
      <c r="D36" s="63">
        <v>9</v>
      </c>
      <c r="E36" s="63">
        <v>6</v>
      </c>
      <c r="F36" s="63">
        <v>10</v>
      </c>
      <c r="G36" s="63">
        <v>19</v>
      </c>
      <c r="H36" s="63">
        <v>19</v>
      </c>
    </row>
    <row r="37" spans="1:8" ht="12" customHeight="1" x14ac:dyDescent="0.25">
      <c r="A37" s="56" t="s">
        <v>344</v>
      </c>
      <c r="B37" s="63">
        <v>24.999999999999996</v>
      </c>
      <c r="C37" s="63">
        <v>46</v>
      </c>
      <c r="D37" s="63">
        <v>26.999999999999996</v>
      </c>
      <c r="E37" s="63">
        <v>31</v>
      </c>
      <c r="F37" s="63">
        <v>26.999999999999996</v>
      </c>
      <c r="G37" s="63">
        <v>28</v>
      </c>
      <c r="H37" s="63">
        <v>31</v>
      </c>
    </row>
    <row r="38" spans="1:8" ht="12" customHeight="1" x14ac:dyDescent="0.25">
      <c r="A38" s="55" t="s">
        <v>25</v>
      </c>
      <c r="B38" s="48">
        <v>122</v>
      </c>
      <c r="C38" s="48">
        <v>235.99999999999997</v>
      </c>
      <c r="D38" s="48">
        <v>275</v>
      </c>
      <c r="E38" s="48">
        <v>315</v>
      </c>
      <c r="F38" s="48">
        <v>323</v>
      </c>
      <c r="G38" s="48">
        <v>374</v>
      </c>
      <c r="H38" s="48">
        <v>413</v>
      </c>
    </row>
    <row r="39" spans="1:8" ht="12" customHeight="1" x14ac:dyDescent="0.25">
      <c r="A39" s="56" t="s">
        <v>398</v>
      </c>
      <c r="B39" s="63">
        <v>92</v>
      </c>
      <c r="C39" s="63">
        <v>160.99999999999997</v>
      </c>
      <c r="D39" s="63">
        <v>179</v>
      </c>
      <c r="E39" s="63">
        <v>205</v>
      </c>
      <c r="F39" s="63">
        <v>190.99999999999997</v>
      </c>
      <c r="G39" s="63">
        <v>218</v>
      </c>
      <c r="H39" s="63">
        <v>228</v>
      </c>
    </row>
    <row r="40" spans="1:8" ht="12" customHeight="1" x14ac:dyDescent="0.25">
      <c r="A40" s="56" t="s">
        <v>401</v>
      </c>
      <c r="B40" s="63">
        <v>29.999999999999996</v>
      </c>
      <c r="C40" s="63">
        <v>75</v>
      </c>
      <c r="D40" s="63">
        <v>95.999999999999986</v>
      </c>
      <c r="E40" s="63">
        <v>110</v>
      </c>
      <c r="F40" s="63">
        <v>132</v>
      </c>
      <c r="G40" s="63">
        <v>156</v>
      </c>
      <c r="H40" s="63">
        <v>185</v>
      </c>
    </row>
    <row r="41" spans="1:8" ht="12" customHeight="1" x14ac:dyDescent="0.25">
      <c r="A41" s="128" t="s">
        <v>170</v>
      </c>
      <c r="B41" s="132"/>
      <c r="C41" s="132"/>
      <c r="D41" s="132"/>
      <c r="E41" s="132"/>
      <c r="F41" s="132"/>
      <c r="G41" s="132"/>
      <c r="H41" s="132"/>
    </row>
    <row r="42" spans="1:8" ht="12" customHeight="1" x14ac:dyDescent="0.25">
      <c r="A42" s="130" t="s">
        <v>175</v>
      </c>
      <c r="B42" s="48">
        <v>81.000000000000028</v>
      </c>
      <c r="C42" s="48">
        <v>192</v>
      </c>
      <c r="D42" s="48">
        <v>249.99999999999997</v>
      </c>
      <c r="E42" s="48">
        <v>244.00000000000003</v>
      </c>
      <c r="F42" s="48">
        <v>288</v>
      </c>
      <c r="G42" s="48">
        <v>342</v>
      </c>
      <c r="H42" s="48">
        <v>369.99999999999989</v>
      </c>
    </row>
    <row r="43" spans="1:8" ht="12" customHeight="1" x14ac:dyDescent="0.25">
      <c r="A43" s="115" t="s">
        <v>28</v>
      </c>
      <c r="B43" s="63">
        <v>27.999999999999996</v>
      </c>
      <c r="C43" s="63">
        <v>70</v>
      </c>
      <c r="D43" s="63">
        <v>88.999999999999986</v>
      </c>
      <c r="E43" s="63">
        <v>73</v>
      </c>
      <c r="F43" s="63">
        <v>89</v>
      </c>
      <c r="G43" s="63">
        <v>102</v>
      </c>
      <c r="H43" s="63">
        <v>128</v>
      </c>
    </row>
    <row r="44" spans="1:8" ht="12" customHeight="1" x14ac:dyDescent="0.25">
      <c r="A44" s="115" t="s">
        <v>29</v>
      </c>
      <c r="B44" s="63">
        <v>1</v>
      </c>
      <c r="C44" s="63" t="s">
        <v>17</v>
      </c>
      <c r="D44" s="63">
        <v>1</v>
      </c>
      <c r="E44" s="63">
        <v>1</v>
      </c>
      <c r="F44" s="63">
        <v>3</v>
      </c>
      <c r="G44" s="63" t="s">
        <v>17</v>
      </c>
      <c r="H44" s="63">
        <v>1</v>
      </c>
    </row>
    <row r="45" spans="1:8" ht="12" customHeight="1" x14ac:dyDescent="0.25">
      <c r="A45" s="115" t="s">
        <v>26</v>
      </c>
      <c r="B45" s="63">
        <v>2</v>
      </c>
      <c r="C45" s="63">
        <v>3</v>
      </c>
      <c r="D45" s="63">
        <v>2</v>
      </c>
      <c r="E45" s="63">
        <v>7</v>
      </c>
      <c r="F45" s="63">
        <v>7.0000000000000009</v>
      </c>
      <c r="G45" s="63">
        <v>7</v>
      </c>
      <c r="H45" s="63">
        <v>6</v>
      </c>
    </row>
    <row r="46" spans="1:8" ht="12" customHeight="1" x14ac:dyDescent="0.25">
      <c r="A46" s="115" t="s">
        <v>30</v>
      </c>
      <c r="B46" s="63">
        <v>35</v>
      </c>
      <c r="C46" s="63">
        <v>84</v>
      </c>
      <c r="D46" s="63">
        <v>104.99999999999999</v>
      </c>
      <c r="E46" s="63">
        <v>108.99999999999996</v>
      </c>
      <c r="F46" s="63">
        <v>149</v>
      </c>
      <c r="G46" s="63">
        <v>170</v>
      </c>
      <c r="H46" s="63">
        <v>148.00000000000003</v>
      </c>
    </row>
    <row r="47" spans="1:8" ht="12" customHeight="1" x14ac:dyDescent="0.25">
      <c r="A47" s="116" t="s">
        <v>305</v>
      </c>
      <c r="B47" s="131">
        <v>11</v>
      </c>
      <c r="C47" s="131">
        <v>24</v>
      </c>
      <c r="D47" s="131">
        <v>42</v>
      </c>
      <c r="E47" s="131">
        <v>43.000000000000007</v>
      </c>
      <c r="F47" s="131">
        <v>22.999999999999996</v>
      </c>
      <c r="G47" s="131">
        <v>47</v>
      </c>
      <c r="H47" s="131">
        <v>72</v>
      </c>
    </row>
    <row r="48" spans="1:8" ht="12" customHeight="1" x14ac:dyDescent="0.25">
      <c r="A48" s="116" t="s">
        <v>31</v>
      </c>
      <c r="B48" s="131">
        <v>4</v>
      </c>
      <c r="C48" s="131">
        <v>11</v>
      </c>
      <c r="D48" s="131">
        <v>11</v>
      </c>
      <c r="E48" s="131">
        <v>11</v>
      </c>
      <c r="F48" s="131">
        <v>17</v>
      </c>
      <c r="G48" s="131">
        <v>16</v>
      </c>
      <c r="H48" s="131">
        <v>15</v>
      </c>
    </row>
    <row r="49" spans="1:8" ht="12" customHeight="1" x14ac:dyDescent="0.25">
      <c r="A49" s="133" t="s">
        <v>176</v>
      </c>
      <c r="B49" s="134">
        <v>30.999999999999996</v>
      </c>
      <c r="C49" s="134">
        <v>77</v>
      </c>
      <c r="D49" s="134">
        <v>97.000000000000028</v>
      </c>
      <c r="E49" s="134">
        <v>91</v>
      </c>
      <c r="F49" s="134">
        <v>122</v>
      </c>
      <c r="G49" s="134">
        <v>139</v>
      </c>
      <c r="H49" s="134">
        <v>126.99999999999997</v>
      </c>
    </row>
    <row r="50" spans="1:8" ht="12" customHeight="1" x14ac:dyDescent="0.25">
      <c r="A50" s="133" t="s">
        <v>177</v>
      </c>
      <c r="B50" s="134">
        <v>8</v>
      </c>
      <c r="C50" s="134">
        <v>22</v>
      </c>
      <c r="D50" s="134">
        <v>28</v>
      </c>
      <c r="E50" s="134">
        <v>24</v>
      </c>
      <c r="F50" s="134">
        <v>23</v>
      </c>
      <c r="G50" s="134">
        <v>38</v>
      </c>
      <c r="H50" s="134">
        <v>46</v>
      </c>
    </row>
    <row r="51" spans="1:8" ht="12" customHeight="1" x14ac:dyDescent="0.25">
      <c r="A51" s="128" t="s">
        <v>178</v>
      </c>
      <c r="B51" s="129"/>
      <c r="C51" s="129"/>
      <c r="D51" s="129"/>
      <c r="E51" s="129"/>
      <c r="F51" s="129"/>
      <c r="G51" s="129"/>
      <c r="H51" s="129"/>
    </row>
    <row r="52" spans="1:8" ht="12" customHeight="1" x14ac:dyDescent="0.25">
      <c r="A52" s="130" t="s">
        <v>124</v>
      </c>
      <c r="B52" s="48">
        <v>268.41666666666663</v>
      </c>
      <c r="C52" s="48">
        <v>234.96666666666667</v>
      </c>
      <c r="D52" s="48">
        <v>250.50000000000003</v>
      </c>
      <c r="E52" s="48">
        <v>385.16666666666617</v>
      </c>
      <c r="F52" s="48">
        <v>293.63333333333316</v>
      </c>
      <c r="G52" s="48">
        <v>339.66666666666646</v>
      </c>
      <c r="H52" s="48">
        <v>422.6666666666664</v>
      </c>
    </row>
    <row r="53" spans="1:8" ht="12" customHeight="1" x14ac:dyDescent="0.25">
      <c r="A53" s="130" t="s">
        <v>188</v>
      </c>
      <c r="B53" s="48">
        <v>1342.583333333333</v>
      </c>
      <c r="C53" s="48">
        <v>3706.0333333333328</v>
      </c>
      <c r="D53" s="48">
        <v>4541.4999999999982</v>
      </c>
      <c r="E53" s="63">
        <v>4315.833333333333</v>
      </c>
      <c r="F53" s="63">
        <v>4310.3666666666659</v>
      </c>
      <c r="G53" s="63">
        <v>4689.333333333333</v>
      </c>
      <c r="H53" s="63">
        <v>4907.3333333333339</v>
      </c>
    </row>
    <row r="54" spans="1:8" ht="12" customHeight="1" x14ac:dyDescent="0.25">
      <c r="A54" s="135" t="s">
        <v>95</v>
      </c>
      <c r="B54" s="48">
        <v>911.08333333333326</v>
      </c>
      <c r="C54" s="48">
        <v>2675.2</v>
      </c>
      <c r="D54" s="48">
        <v>3247.8499999999995</v>
      </c>
      <c r="E54" s="48">
        <v>2989.8333333333335</v>
      </c>
      <c r="F54" s="48">
        <v>2900.5333333333333</v>
      </c>
      <c r="G54" s="48">
        <v>3136.3055555555552</v>
      </c>
      <c r="H54" s="48">
        <v>3146.666666666667</v>
      </c>
    </row>
    <row r="55" spans="1:8" ht="12" customHeight="1" x14ac:dyDescent="0.25">
      <c r="A55" s="136" t="s">
        <v>42</v>
      </c>
      <c r="B55" s="63">
        <v>467.99999999999989</v>
      </c>
      <c r="C55" s="63">
        <v>1345.333333333333</v>
      </c>
      <c r="D55" s="63">
        <v>1584.6666666666661</v>
      </c>
      <c r="E55" s="63">
        <v>1485.4166666666667</v>
      </c>
      <c r="F55" s="63">
        <v>1392.2499999999998</v>
      </c>
      <c r="G55" s="63">
        <v>1523.9999999999998</v>
      </c>
      <c r="H55" s="63">
        <v>1532.6666666666665</v>
      </c>
    </row>
    <row r="56" spans="1:8" ht="12" customHeight="1" x14ac:dyDescent="0.25">
      <c r="A56" s="136" t="s">
        <v>37</v>
      </c>
      <c r="B56" s="63">
        <v>100.5</v>
      </c>
      <c r="C56" s="63">
        <v>342.66666666666663</v>
      </c>
      <c r="D56" s="63">
        <v>447.99999999999989</v>
      </c>
      <c r="E56" s="63">
        <v>374.50000000000006</v>
      </c>
      <c r="F56" s="63">
        <v>368.5</v>
      </c>
      <c r="G56" s="63">
        <v>398.49999999999989</v>
      </c>
      <c r="H56" s="63">
        <v>389.00000000000011</v>
      </c>
    </row>
    <row r="57" spans="1:8" ht="12" customHeight="1" x14ac:dyDescent="0.25">
      <c r="A57" s="136" t="s">
        <v>39</v>
      </c>
      <c r="B57" s="63">
        <v>32</v>
      </c>
      <c r="C57" s="63">
        <v>189.00000000000003</v>
      </c>
      <c r="D57" s="63">
        <v>264.5</v>
      </c>
      <c r="E57" s="63">
        <v>250.66666666666666</v>
      </c>
      <c r="F57" s="63">
        <v>246</v>
      </c>
      <c r="G57" s="63">
        <v>227</v>
      </c>
      <c r="H57" s="63">
        <v>220.33333333333334</v>
      </c>
    </row>
    <row r="58" spans="1:8" ht="12" customHeight="1" x14ac:dyDescent="0.25">
      <c r="A58" s="136" t="s">
        <v>171</v>
      </c>
      <c r="B58" s="63">
        <v>63.5</v>
      </c>
      <c r="C58" s="63">
        <v>141.5</v>
      </c>
      <c r="D58" s="63">
        <v>191.46666666666664</v>
      </c>
      <c r="E58" s="63">
        <v>146.25</v>
      </c>
      <c r="F58" s="63">
        <v>182.66666666666663</v>
      </c>
      <c r="G58" s="63">
        <v>183</v>
      </c>
      <c r="H58" s="63">
        <v>176.3</v>
      </c>
    </row>
    <row r="59" spans="1:8" ht="12" customHeight="1" x14ac:dyDescent="0.25">
      <c r="A59" s="136" t="s">
        <v>44</v>
      </c>
      <c r="B59" s="63">
        <v>51.5</v>
      </c>
      <c r="C59" s="63">
        <v>133.0333333333333</v>
      </c>
      <c r="D59" s="63">
        <v>139.5</v>
      </c>
      <c r="E59" s="63">
        <v>142.33333333333331</v>
      </c>
      <c r="F59" s="63">
        <v>127.36666666666666</v>
      </c>
      <c r="G59" s="63">
        <v>142.94444444444443</v>
      </c>
      <c r="H59" s="63">
        <v>161.66666666666663</v>
      </c>
    </row>
    <row r="60" spans="1:8" ht="12" customHeight="1" x14ac:dyDescent="0.25">
      <c r="A60" s="136" t="s">
        <v>189</v>
      </c>
      <c r="B60" s="63">
        <v>47.5</v>
      </c>
      <c r="C60" s="63">
        <v>128.33333333333334</v>
      </c>
      <c r="D60" s="63">
        <v>155.58333333333334</v>
      </c>
      <c r="E60" s="63">
        <v>124.5</v>
      </c>
      <c r="F60" s="63">
        <v>119.58333333333333</v>
      </c>
      <c r="G60" s="63">
        <v>154.58333333333334</v>
      </c>
      <c r="H60" s="63">
        <v>139</v>
      </c>
    </row>
    <row r="61" spans="1:8" ht="12" customHeight="1" x14ac:dyDescent="0.25">
      <c r="A61" s="136" t="s">
        <v>47</v>
      </c>
      <c r="B61" s="63">
        <v>44.5</v>
      </c>
      <c r="C61" s="63">
        <v>104</v>
      </c>
      <c r="D61" s="63">
        <v>108</v>
      </c>
      <c r="E61" s="63">
        <v>89.166666666666671</v>
      </c>
      <c r="F61" s="63">
        <v>100.99999999999999</v>
      </c>
      <c r="G61" s="63">
        <v>103</v>
      </c>
      <c r="H61" s="63">
        <v>103.33333333333333</v>
      </c>
    </row>
    <row r="62" spans="1:8" ht="12" customHeight="1" x14ac:dyDescent="0.25">
      <c r="A62" s="136" t="s">
        <v>34</v>
      </c>
      <c r="B62" s="63">
        <v>31.5</v>
      </c>
      <c r="C62" s="63">
        <v>58.5</v>
      </c>
      <c r="D62" s="63">
        <v>82.666666666666671</v>
      </c>
      <c r="E62" s="63">
        <v>89.333333333333329</v>
      </c>
      <c r="F62" s="63">
        <v>103.33333333333333</v>
      </c>
      <c r="G62" s="63">
        <v>107.66666666666666</v>
      </c>
      <c r="H62" s="63">
        <v>112.83333333333334</v>
      </c>
    </row>
    <row r="63" spans="1:8" ht="12" customHeight="1" x14ac:dyDescent="0.25">
      <c r="A63" s="136" t="s">
        <v>35</v>
      </c>
      <c r="B63" s="63">
        <v>21.5</v>
      </c>
      <c r="C63" s="63">
        <v>62.333333333333329</v>
      </c>
      <c r="D63" s="63">
        <v>61.2</v>
      </c>
      <c r="E63" s="63">
        <v>52.333333333333329</v>
      </c>
      <c r="F63" s="63">
        <v>47</v>
      </c>
      <c r="G63" s="63">
        <v>75</v>
      </c>
      <c r="H63" s="63">
        <v>86.700000000000017</v>
      </c>
    </row>
    <row r="64" spans="1:8" ht="12" customHeight="1" x14ac:dyDescent="0.25">
      <c r="A64" s="136" t="s">
        <v>36</v>
      </c>
      <c r="B64" s="63">
        <v>11</v>
      </c>
      <c r="C64" s="63">
        <v>42.5</v>
      </c>
      <c r="D64" s="63">
        <v>52</v>
      </c>
      <c r="E64" s="63">
        <v>52.5</v>
      </c>
      <c r="F64" s="63">
        <v>52</v>
      </c>
      <c r="G64" s="63">
        <v>34.5</v>
      </c>
      <c r="H64" s="63">
        <v>55.5</v>
      </c>
    </row>
    <row r="65" spans="1:8" ht="12" customHeight="1" x14ac:dyDescent="0.25">
      <c r="A65" s="136" t="s">
        <v>46</v>
      </c>
      <c r="B65" s="63">
        <v>7</v>
      </c>
      <c r="C65" s="63">
        <v>43.5</v>
      </c>
      <c r="D65" s="63">
        <v>60.5</v>
      </c>
      <c r="E65" s="63">
        <v>63</v>
      </c>
      <c r="F65" s="63">
        <v>52.333333333333336</v>
      </c>
      <c r="G65" s="63">
        <v>56.5</v>
      </c>
      <c r="H65" s="63">
        <v>59.333333333333343</v>
      </c>
    </row>
    <row r="66" spans="1:8" ht="12" customHeight="1" x14ac:dyDescent="0.25">
      <c r="A66" s="137" t="s">
        <v>310</v>
      </c>
      <c r="B66" s="138">
        <f>B54-SUM(B55:B65)</f>
        <v>32.583333333333371</v>
      </c>
      <c r="C66" s="138">
        <f t="shared" ref="C66:H66" si="0">C54-SUM(C55:C65)</f>
        <v>84.5</v>
      </c>
      <c r="D66" s="138">
        <f t="shared" si="0"/>
        <v>99.766666666666879</v>
      </c>
      <c r="E66" s="138">
        <f t="shared" si="0"/>
        <v>119.83333333333303</v>
      </c>
      <c r="F66" s="138">
        <f t="shared" si="0"/>
        <v>108.49999999999955</v>
      </c>
      <c r="G66" s="138">
        <f t="shared" si="0"/>
        <v>129.61111111111131</v>
      </c>
      <c r="H66" s="138">
        <f t="shared" si="0"/>
        <v>110</v>
      </c>
    </row>
    <row r="67" spans="1:8" ht="12" customHeight="1" x14ac:dyDescent="0.25">
      <c r="A67" s="115" t="s">
        <v>172</v>
      </c>
      <c r="B67" s="63">
        <v>246</v>
      </c>
      <c r="C67" s="63">
        <v>490.16666666666663</v>
      </c>
      <c r="D67" s="63">
        <v>616.39999999999986</v>
      </c>
      <c r="E67" s="63">
        <v>608.00000000000011</v>
      </c>
      <c r="F67" s="63">
        <v>656.66666666666674</v>
      </c>
      <c r="G67" s="63">
        <v>726.66666666666663</v>
      </c>
      <c r="H67" s="63">
        <v>786.33333333333337</v>
      </c>
    </row>
    <row r="68" spans="1:8" ht="12" customHeight="1" x14ac:dyDescent="0.25">
      <c r="A68" s="115" t="s">
        <v>52</v>
      </c>
      <c r="B68" s="63">
        <v>107.5</v>
      </c>
      <c r="C68" s="63">
        <v>264.66666666666663</v>
      </c>
      <c r="D68" s="63">
        <v>361.4444444444444</v>
      </c>
      <c r="E68" s="63">
        <v>382.5</v>
      </c>
      <c r="F68" s="63">
        <v>353.83333333333337</v>
      </c>
      <c r="G68" s="63">
        <v>364.61111111111109</v>
      </c>
      <c r="H68" s="63">
        <v>388.66666666666663</v>
      </c>
    </row>
    <row r="69" spans="1:8" ht="12" customHeight="1" x14ac:dyDescent="0.25">
      <c r="A69" s="115" t="s">
        <v>48</v>
      </c>
      <c r="B69" s="63">
        <v>21</v>
      </c>
      <c r="C69" s="63">
        <v>95</v>
      </c>
      <c r="D69" s="63">
        <v>122.66666666666667</v>
      </c>
      <c r="E69" s="63">
        <v>128.5</v>
      </c>
      <c r="F69" s="63">
        <v>154.66666666666669</v>
      </c>
      <c r="G69" s="63">
        <v>196.16666666666663</v>
      </c>
      <c r="H69" s="63">
        <v>248.66666666666669</v>
      </c>
    </row>
    <row r="70" spans="1:8" ht="12" customHeight="1" x14ac:dyDescent="0.25">
      <c r="A70" s="115" t="s">
        <v>193</v>
      </c>
      <c r="B70" s="63">
        <v>6</v>
      </c>
      <c r="C70" s="63">
        <v>13</v>
      </c>
      <c r="D70" s="63">
        <v>13</v>
      </c>
      <c r="E70" s="63">
        <v>17.5</v>
      </c>
      <c r="F70" s="63">
        <v>21.5</v>
      </c>
      <c r="G70" s="63">
        <v>22</v>
      </c>
      <c r="H70" s="63">
        <v>48</v>
      </c>
    </row>
    <row r="71" spans="1:8" ht="12" customHeight="1" x14ac:dyDescent="0.25">
      <c r="A71" s="115" t="s">
        <v>53</v>
      </c>
      <c r="B71" s="63">
        <v>1</v>
      </c>
      <c r="C71" s="63">
        <v>5</v>
      </c>
      <c r="D71" s="63">
        <v>3.5</v>
      </c>
      <c r="E71" s="63">
        <v>6</v>
      </c>
      <c r="F71" s="63">
        <v>11.5</v>
      </c>
      <c r="G71" s="63">
        <v>29</v>
      </c>
      <c r="H71" s="63">
        <v>38</v>
      </c>
    </row>
    <row r="72" spans="1:8" ht="12" customHeight="1" x14ac:dyDescent="0.25">
      <c r="A72" s="115" t="s">
        <v>54</v>
      </c>
      <c r="B72" s="63">
        <v>4</v>
      </c>
      <c r="C72" s="63">
        <v>22.666666666666664</v>
      </c>
      <c r="D72" s="63">
        <v>28</v>
      </c>
      <c r="E72" s="63">
        <v>29</v>
      </c>
      <c r="F72" s="63">
        <v>18</v>
      </c>
      <c r="G72" s="63">
        <v>35</v>
      </c>
      <c r="H72" s="63">
        <v>33</v>
      </c>
    </row>
    <row r="73" spans="1:8" ht="12" customHeight="1" x14ac:dyDescent="0.25">
      <c r="A73" s="115" t="s">
        <v>192</v>
      </c>
      <c r="B73" s="63">
        <v>6</v>
      </c>
      <c r="C73" s="63">
        <v>6</v>
      </c>
      <c r="D73" s="63">
        <v>9.5</v>
      </c>
      <c r="E73" s="63">
        <v>10</v>
      </c>
      <c r="F73" s="63">
        <v>19</v>
      </c>
      <c r="G73" s="63">
        <v>21.5</v>
      </c>
      <c r="H73" s="63">
        <v>27.5</v>
      </c>
    </row>
    <row r="74" spans="1:8" ht="12" customHeight="1" x14ac:dyDescent="0.25">
      <c r="A74" s="115" t="s">
        <v>49</v>
      </c>
      <c r="B74" s="63">
        <v>12</v>
      </c>
      <c r="C74" s="63">
        <v>33.833333333333329</v>
      </c>
      <c r="D74" s="63">
        <v>40.166666666666664</v>
      </c>
      <c r="E74" s="63">
        <v>32.666666666666664</v>
      </c>
      <c r="F74" s="63">
        <v>28</v>
      </c>
      <c r="G74" s="63">
        <v>39</v>
      </c>
      <c r="H74" s="63">
        <v>27</v>
      </c>
    </row>
    <row r="75" spans="1:8" ht="12" customHeight="1" x14ac:dyDescent="0.25">
      <c r="A75" s="56" t="s">
        <v>51</v>
      </c>
      <c r="B75" s="131">
        <v>9</v>
      </c>
      <c r="C75" s="131">
        <v>20.5</v>
      </c>
      <c r="D75" s="131">
        <v>26.5</v>
      </c>
      <c r="E75" s="131">
        <v>16</v>
      </c>
      <c r="F75" s="131">
        <v>21.833333333333332</v>
      </c>
      <c r="G75" s="131">
        <v>15.5</v>
      </c>
      <c r="H75" s="131">
        <v>22</v>
      </c>
    </row>
    <row r="76" spans="1:8" ht="12" customHeight="1" x14ac:dyDescent="0.25">
      <c r="A76" s="115" t="s">
        <v>195</v>
      </c>
      <c r="B76" s="131">
        <v>1</v>
      </c>
      <c r="C76" s="131">
        <v>10</v>
      </c>
      <c r="D76" s="131">
        <v>7.833333333333333</v>
      </c>
      <c r="E76" s="131">
        <v>16</v>
      </c>
      <c r="F76" s="131">
        <v>13</v>
      </c>
      <c r="G76" s="131">
        <v>11</v>
      </c>
      <c r="H76" s="131">
        <v>21.000000000000007</v>
      </c>
    </row>
    <row r="77" spans="1:8" ht="12" customHeight="1" x14ac:dyDescent="0.25">
      <c r="A77" s="115" t="s">
        <v>194</v>
      </c>
      <c r="B77" s="131">
        <v>3</v>
      </c>
      <c r="C77" s="131">
        <v>2</v>
      </c>
      <c r="D77" s="131">
        <v>4.75</v>
      </c>
      <c r="E77" s="131">
        <v>5.4999999999999991</v>
      </c>
      <c r="F77" s="131">
        <v>11</v>
      </c>
      <c r="G77" s="131">
        <v>7</v>
      </c>
      <c r="H77" s="131">
        <v>8.5</v>
      </c>
    </row>
    <row r="78" spans="1:8" ht="12" customHeight="1" x14ac:dyDescent="0.25">
      <c r="A78" s="139" t="s">
        <v>56</v>
      </c>
      <c r="B78" s="140">
        <f>B53-B54-SUM(B67:B77)</f>
        <v>14.999999999999773</v>
      </c>
      <c r="C78" s="140">
        <f t="shared" ref="C78:H78" si="1">C53-C54-SUM(C67:C77)</f>
        <v>67.999999999999773</v>
      </c>
      <c r="D78" s="140">
        <f t="shared" si="1"/>
        <v>59.888888888887777</v>
      </c>
      <c r="E78" s="140">
        <f t="shared" si="1"/>
        <v>74.333333333332803</v>
      </c>
      <c r="F78" s="140">
        <f t="shared" si="1"/>
        <v>100.83333333333258</v>
      </c>
      <c r="G78" s="140">
        <f t="shared" si="1"/>
        <v>85.583333333333485</v>
      </c>
      <c r="H78" s="140">
        <f t="shared" si="1"/>
        <v>112.00000000000023</v>
      </c>
    </row>
    <row r="79" spans="1:8" ht="12" customHeight="1" x14ac:dyDescent="0.25">
      <c r="A79" s="141"/>
    </row>
    <row r="80" spans="1:8" ht="12" customHeight="1" x14ac:dyDescent="0.25">
      <c r="B80" s="142"/>
      <c r="E80" s="142"/>
      <c r="F80" s="142"/>
      <c r="H80" s="61" t="s">
        <v>370</v>
      </c>
    </row>
  </sheetData>
  <sortState ref="A67:H77">
    <sortCondition descending="1" ref="H67:H77"/>
  </sortState>
  <phoneticPr fontId="0" type="noConversion"/>
  <pageMargins left="0.39370078740157483" right="0.39370078740157483" top="0.39370078740157483" bottom="0.39370078740157483" header="0.31496062992125984" footer="0.31496062992125984"/>
  <pageSetup paperSize="9" scale="84" orientation="portrait" r:id="rId1"/>
  <rowBreaks count="1" manualBreakCount="1">
    <brk id="8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H77"/>
  <sheetViews>
    <sheetView showGridLines="0" view="pageBreakPreview" topLeftCell="A19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8" width="7.140625" style="43" customWidth="1"/>
    <col min="9" max="16384" width="9.140625" style="43"/>
  </cols>
  <sheetData>
    <row r="1" spans="1:8" s="46" customFormat="1" ht="12" customHeight="1" x14ac:dyDescent="0.25">
      <c r="A1" s="47" t="s">
        <v>484</v>
      </c>
      <c r="B1" s="47"/>
      <c r="C1" s="47"/>
      <c r="D1" s="47"/>
      <c r="E1" s="47"/>
      <c r="F1" s="47"/>
      <c r="G1" s="47"/>
      <c r="H1" s="47"/>
    </row>
    <row r="2" spans="1:8" ht="12" customHeight="1" x14ac:dyDescent="0.25">
      <c r="D2" s="76"/>
      <c r="E2" s="76"/>
      <c r="F2" s="76"/>
      <c r="G2" s="127"/>
      <c r="H2" s="76" t="s">
        <v>407</v>
      </c>
    </row>
    <row r="3" spans="1:8" ht="12" customHeight="1" x14ac:dyDescent="0.25">
      <c r="A3" s="49"/>
      <c r="B3" s="178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8" ht="12" customHeight="1" x14ac:dyDescent="0.25">
      <c r="A4" s="51" t="s">
        <v>0</v>
      </c>
      <c r="B4" s="179">
        <v>556.36666666666702</v>
      </c>
      <c r="C4" s="52">
        <v>710.83333333333348</v>
      </c>
      <c r="D4" s="52">
        <v>710.33333333333326</v>
      </c>
      <c r="E4" s="52">
        <v>788.21666666666681</v>
      </c>
      <c r="F4" s="52">
        <v>869.16666666666663</v>
      </c>
      <c r="G4" s="52">
        <v>782.33333333333348</v>
      </c>
      <c r="H4" s="52">
        <v>867.00000000000045</v>
      </c>
    </row>
    <row r="5" spans="1:8" ht="12" customHeight="1" x14ac:dyDescent="0.25">
      <c r="A5" s="53" t="s">
        <v>290</v>
      </c>
      <c r="B5" s="180"/>
      <c r="C5" s="54"/>
      <c r="D5" s="54"/>
      <c r="E5" s="54"/>
      <c r="F5" s="54"/>
      <c r="G5" s="54"/>
      <c r="H5" s="54"/>
    </row>
    <row r="6" spans="1:8" ht="12" customHeight="1" x14ac:dyDescent="0.25">
      <c r="A6" s="55" t="s">
        <v>297</v>
      </c>
      <c r="B6" s="179">
        <v>9.5</v>
      </c>
      <c r="C6" s="52">
        <v>74.250000000000014</v>
      </c>
      <c r="D6" s="52">
        <v>115.66666666666667</v>
      </c>
      <c r="E6" s="52">
        <v>135.25</v>
      </c>
      <c r="F6" s="52">
        <v>200.06666666666666</v>
      </c>
      <c r="G6" s="52">
        <v>188.63333333333335</v>
      </c>
      <c r="H6" s="52">
        <v>205.41666666666671</v>
      </c>
    </row>
    <row r="7" spans="1:8" ht="12" customHeight="1" x14ac:dyDescent="0.25">
      <c r="A7" s="55" t="s">
        <v>298</v>
      </c>
      <c r="B7" s="179">
        <v>26</v>
      </c>
      <c r="C7" s="52">
        <v>59.083333333333329</v>
      </c>
      <c r="D7" s="52">
        <v>70.866666666666674</v>
      </c>
      <c r="E7" s="52">
        <v>71.01666666666668</v>
      </c>
      <c r="F7" s="52">
        <v>77.300000000000011</v>
      </c>
      <c r="G7" s="52">
        <v>82.38333333333334</v>
      </c>
      <c r="H7" s="52">
        <v>66.749999999999986</v>
      </c>
    </row>
    <row r="8" spans="1:8" ht="12" customHeight="1" x14ac:dyDescent="0.25">
      <c r="A8" s="56" t="s">
        <v>183</v>
      </c>
      <c r="B8" s="181">
        <v>26</v>
      </c>
      <c r="C8" s="57">
        <v>37.583333333333329</v>
      </c>
      <c r="D8" s="57">
        <v>44.866666666666674</v>
      </c>
      <c r="E8" s="57">
        <v>38.15</v>
      </c>
      <c r="F8" s="57">
        <v>25.899999999999991</v>
      </c>
      <c r="G8" s="57">
        <v>40.183333333333323</v>
      </c>
      <c r="H8" s="57">
        <v>35.916666666666657</v>
      </c>
    </row>
    <row r="9" spans="1:8" ht="12" customHeight="1" x14ac:dyDescent="0.25">
      <c r="A9" s="56" t="s">
        <v>291</v>
      </c>
      <c r="B9" s="181" t="s">
        <v>17</v>
      </c>
      <c r="C9" s="57">
        <v>21.5</v>
      </c>
      <c r="D9" s="57">
        <v>26</v>
      </c>
      <c r="E9" s="57">
        <v>32.866666666666667</v>
      </c>
      <c r="F9" s="57">
        <v>51.400000000000013</v>
      </c>
      <c r="G9" s="57">
        <v>42.199999999999996</v>
      </c>
      <c r="H9" s="57">
        <v>30.833333333333332</v>
      </c>
    </row>
    <row r="10" spans="1:8" ht="12" customHeight="1" x14ac:dyDescent="0.25">
      <c r="A10" s="55" t="s">
        <v>295</v>
      </c>
      <c r="B10" s="179">
        <v>230</v>
      </c>
      <c r="C10" s="52">
        <v>298.83333333333337</v>
      </c>
      <c r="D10" s="52">
        <v>250.94999999999996</v>
      </c>
      <c r="E10" s="52">
        <v>306.66666666666674</v>
      </c>
      <c r="F10" s="52">
        <v>319.83333333333326</v>
      </c>
      <c r="G10" s="52">
        <v>313.73333333333341</v>
      </c>
      <c r="H10" s="52">
        <v>377.50000000000011</v>
      </c>
    </row>
    <row r="11" spans="1:8" ht="12" customHeight="1" x14ac:dyDescent="0.25">
      <c r="A11" s="56" t="s">
        <v>180</v>
      </c>
      <c r="B11" s="181">
        <v>9.5</v>
      </c>
      <c r="C11" s="57">
        <v>3.083333333333333</v>
      </c>
      <c r="D11" s="57">
        <v>6.833333333333333</v>
      </c>
      <c r="E11" s="57">
        <v>1.5</v>
      </c>
      <c r="F11" s="57">
        <v>3.5</v>
      </c>
      <c r="G11" s="57">
        <v>0.33333333333333298</v>
      </c>
      <c r="H11" s="57">
        <v>1.9999999999999991</v>
      </c>
    </row>
    <row r="12" spans="1:8" ht="12" customHeight="1" x14ac:dyDescent="0.25">
      <c r="A12" s="56" t="s">
        <v>404</v>
      </c>
      <c r="B12" s="181">
        <v>155.5</v>
      </c>
      <c r="C12" s="57">
        <v>206.91666666666669</v>
      </c>
      <c r="D12" s="57">
        <v>163.91666666666663</v>
      </c>
      <c r="E12" s="57">
        <v>190.01666666666671</v>
      </c>
      <c r="F12" s="57">
        <v>233.76666666666662</v>
      </c>
      <c r="G12" s="57">
        <v>215.31666666666672</v>
      </c>
      <c r="H12" s="57">
        <v>249.00000000000014</v>
      </c>
    </row>
    <row r="13" spans="1:8" ht="12" customHeight="1" x14ac:dyDescent="0.25">
      <c r="A13" s="56" t="s">
        <v>405</v>
      </c>
      <c r="B13" s="181">
        <v>65</v>
      </c>
      <c r="C13" s="57">
        <v>88.833333333333329</v>
      </c>
      <c r="D13" s="57">
        <v>80.199999999999989</v>
      </c>
      <c r="E13" s="57">
        <v>115.15</v>
      </c>
      <c r="F13" s="57">
        <v>82.566666666666663</v>
      </c>
      <c r="G13" s="57">
        <v>98.083333333333329</v>
      </c>
      <c r="H13" s="57">
        <v>126.5</v>
      </c>
    </row>
    <row r="14" spans="1:8" ht="12" customHeight="1" x14ac:dyDescent="0.25">
      <c r="A14" s="55" t="s">
        <v>292</v>
      </c>
      <c r="B14" s="179">
        <v>289.36666666666696</v>
      </c>
      <c r="C14" s="52">
        <v>270.1666666666668</v>
      </c>
      <c r="D14" s="52">
        <v>269.14999999999998</v>
      </c>
      <c r="E14" s="52">
        <v>264.53333333333347</v>
      </c>
      <c r="F14" s="52">
        <v>266.96666666666658</v>
      </c>
      <c r="G14" s="52">
        <v>187</v>
      </c>
      <c r="H14" s="52">
        <v>211.58333333333357</v>
      </c>
    </row>
    <row r="15" spans="1:8" ht="12" customHeight="1" x14ac:dyDescent="0.25">
      <c r="A15" s="56" t="s">
        <v>288</v>
      </c>
      <c r="B15" s="181">
        <v>134.00000000000028</v>
      </c>
      <c r="C15" s="57">
        <v>80.333333333333343</v>
      </c>
      <c r="D15" s="57">
        <v>145.26666666666665</v>
      </c>
      <c r="E15" s="57">
        <v>130.3000000000001</v>
      </c>
      <c r="F15" s="57">
        <v>133.39999999999992</v>
      </c>
      <c r="G15" s="57">
        <v>81.333333333333357</v>
      </c>
      <c r="H15" s="57">
        <v>85.750000000000313</v>
      </c>
    </row>
    <row r="16" spans="1:8" ht="12" customHeight="1" x14ac:dyDescent="0.25">
      <c r="A16" s="56" t="s">
        <v>289</v>
      </c>
      <c r="B16" s="181">
        <v>155.36666666666667</v>
      </c>
      <c r="C16" s="57">
        <v>189.83333333333346</v>
      </c>
      <c r="D16" s="57">
        <v>123.88333333333334</v>
      </c>
      <c r="E16" s="57">
        <v>134.23333333333338</v>
      </c>
      <c r="F16" s="57">
        <v>133.56666666666666</v>
      </c>
      <c r="G16" s="57">
        <v>105.66666666666664</v>
      </c>
      <c r="H16" s="57">
        <v>125.83333333333326</v>
      </c>
    </row>
    <row r="17" spans="1:8" ht="12" customHeight="1" x14ac:dyDescent="0.25">
      <c r="A17" s="55" t="s">
        <v>293</v>
      </c>
      <c r="B17" s="179">
        <v>1.5</v>
      </c>
      <c r="C17" s="52">
        <v>8.5</v>
      </c>
      <c r="D17" s="52">
        <v>3.7</v>
      </c>
      <c r="E17" s="52">
        <v>10.749999999999998</v>
      </c>
      <c r="F17" s="52">
        <v>4.9999999999999982</v>
      </c>
      <c r="G17" s="52">
        <v>10.583333333333332</v>
      </c>
      <c r="H17" s="52">
        <v>5.75</v>
      </c>
    </row>
    <row r="18" spans="1:8" ht="12" customHeight="1" x14ac:dyDescent="0.25">
      <c r="A18" s="53" t="s">
        <v>263</v>
      </c>
      <c r="B18" s="180"/>
      <c r="C18" s="54"/>
      <c r="D18" s="54"/>
      <c r="E18" s="54"/>
      <c r="F18" s="54"/>
      <c r="G18" s="54"/>
      <c r="H18" s="54"/>
    </row>
    <row r="19" spans="1:8" ht="12" customHeight="1" x14ac:dyDescent="0.25">
      <c r="A19" s="160" t="s">
        <v>265</v>
      </c>
      <c r="B19" s="182">
        <v>522.98659673659449</v>
      </c>
      <c r="C19" s="131">
        <v>650.05072150072124</v>
      </c>
      <c r="D19" s="131">
        <v>650.89877344877323</v>
      </c>
      <c r="E19" s="131">
        <v>725.60099733599372</v>
      </c>
      <c r="F19" s="131">
        <v>769.13573232323324</v>
      </c>
      <c r="G19" s="131">
        <v>675.90306637806941</v>
      </c>
      <c r="H19" s="131">
        <v>773.24039849040196</v>
      </c>
    </row>
    <row r="20" spans="1:8" ht="12" customHeight="1" x14ac:dyDescent="0.25">
      <c r="A20" s="160" t="s">
        <v>266</v>
      </c>
      <c r="B20" s="182">
        <v>28.211072261072268</v>
      </c>
      <c r="C20" s="131">
        <v>54.933621933621964</v>
      </c>
      <c r="D20" s="131">
        <v>53.516630591630609</v>
      </c>
      <c r="E20" s="131">
        <v>58.564002664002885</v>
      </c>
      <c r="F20" s="131">
        <v>94.088888888888903</v>
      </c>
      <c r="G20" s="131">
        <v>94.508405483405383</v>
      </c>
      <c r="H20" s="131">
        <v>79.009998334998642</v>
      </c>
    </row>
    <row r="21" spans="1:8" ht="12" customHeight="1" x14ac:dyDescent="0.25">
      <c r="A21" s="160" t="s">
        <v>264</v>
      </c>
      <c r="B21" s="182">
        <v>5.168997668997668</v>
      </c>
      <c r="C21" s="131">
        <v>5.8489898989898945</v>
      </c>
      <c r="D21" s="131">
        <v>5.9179292929292915</v>
      </c>
      <c r="E21" s="131">
        <v>4.0516666666666676</v>
      </c>
      <c r="F21" s="131">
        <v>5.942045454545454</v>
      </c>
      <c r="G21" s="131">
        <v>11.921861471861471</v>
      </c>
      <c r="H21" s="131">
        <v>14.749603174603166</v>
      </c>
    </row>
    <row r="22" spans="1:8" ht="12" customHeight="1" x14ac:dyDescent="0.25">
      <c r="A22" s="53" t="s">
        <v>402</v>
      </c>
      <c r="B22" s="180"/>
      <c r="C22" s="54"/>
      <c r="D22" s="54"/>
      <c r="E22" s="54"/>
      <c r="F22" s="54"/>
      <c r="G22" s="54"/>
      <c r="H22" s="54"/>
    </row>
    <row r="23" spans="1:8" s="44" customFormat="1" ht="12" customHeight="1" x14ac:dyDescent="0.25">
      <c r="A23" s="55" t="s">
        <v>18</v>
      </c>
      <c r="B23" s="179">
        <v>72</v>
      </c>
      <c r="C23" s="52">
        <v>98.333333333333314</v>
      </c>
      <c r="D23" s="52">
        <v>102</v>
      </c>
      <c r="E23" s="52">
        <v>136</v>
      </c>
      <c r="F23" s="52">
        <v>139.5</v>
      </c>
      <c r="G23" s="52">
        <v>137.00000000000003</v>
      </c>
      <c r="H23" s="52">
        <v>142.5</v>
      </c>
    </row>
    <row r="24" spans="1:8" ht="12" customHeight="1" x14ac:dyDescent="0.25">
      <c r="A24" s="56" t="s">
        <v>378</v>
      </c>
      <c r="B24" s="181">
        <v>35</v>
      </c>
      <c r="C24" s="57">
        <v>57.333333333333329</v>
      </c>
      <c r="D24" s="57">
        <v>60</v>
      </c>
      <c r="E24" s="57">
        <v>70</v>
      </c>
      <c r="F24" s="57">
        <v>60.999999999999993</v>
      </c>
      <c r="G24" s="57">
        <v>65.000000000000014</v>
      </c>
      <c r="H24" s="57">
        <v>87.5</v>
      </c>
    </row>
    <row r="25" spans="1:8" ht="12" customHeight="1" x14ac:dyDescent="0.25">
      <c r="A25" s="56" t="s">
        <v>379</v>
      </c>
      <c r="B25" s="181">
        <v>17.999999999999996</v>
      </c>
      <c r="C25" s="57">
        <v>32.999999999999986</v>
      </c>
      <c r="D25" s="57">
        <v>30</v>
      </c>
      <c r="E25" s="57">
        <v>40</v>
      </c>
      <c r="F25" s="57">
        <v>59.500000000000007</v>
      </c>
      <c r="G25" s="57">
        <v>55.000000000000028</v>
      </c>
      <c r="H25" s="57">
        <v>42.999999999999986</v>
      </c>
    </row>
    <row r="26" spans="1:8" ht="12" customHeight="1" x14ac:dyDescent="0.25">
      <c r="A26" s="56" t="s">
        <v>377</v>
      </c>
      <c r="B26" s="181">
        <v>19</v>
      </c>
      <c r="C26" s="57">
        <v>8</v>
      </c>
      <c r="D26" s="57">
        <v>12</v>
      </c>
      <c r="E26" s="57">
        <v>25.999999999999986</v>
      </c>
      <c r="F26" s="57">
        <v>19</v>
      </c>
      <c r="G26" s="57">
        <v>16.999999999999993</v>
      </c>
      <c r="H26" s="57">
        <v>12</v>
      </c>
    </row>
    <row r="27" spans="1:8" s="44" customFormat="1" ht="12" customHeight="1" x14ac:dyDescent="0.25">
      <c r="A27" s="55" t="s">
        <v>19</v>
      </c>
      <c r="B27" s="179">
        <v>137.69999999999999</v>
      </c>
      <c r="C27" s="52">
        <v>136</v>
      </c>
      <c r="D27" s="52">
        <v>145</v>
      </c>
      <c r="E27" s="52">
        <v>155.5</v>
      </c>
      <c r="F27" s="52">
        <v>173</v>
      </c>
      <c r="G27" s="52">
        <v>157.5</v>
      </c>
      <c r="H27" s="52">
        <v>163</v>
      </c>
    </row>
    <row r="28" spans="1:8" ht="12" customHeight="1" x14ac:dyDescent="0.25">
      <c r="A28" s="56" t="s">
        <v>383</v>
      </c>
      <c r="B28" s="181">
        <v>34.200000000000003</v>
      </c>
      <c r="C28" s="57">
        <v>44</v>
      </c>
      <c r="D28" s="57">
        <v>41.5</v>
      </c>
      <c r="E28" s="57">
        <v>40.5</v>
      </c>
      <c r="F28" s="57">
        <v>46</v>
      </c>
      <c r="G28" s="57">
        <v>62.000000000000007</v>
      </c>
      <c r="H28" s="57">
        <v>47</v>
      </c>
    </row>
    <row r="29" spans="1:8" ht="12" customHeight="1" x14ac:dyDescent="0.25">
      <c r="A29" s="56" t="s">
        <v>384</v>
      </c>
      <c r="B29" s="181">
        <v>46.5</v>
      </c>
      <c r="C29" s="57">
        <v>57</v>
      </c>
      <c r="D29" s="57">
        <v>60</v>
      </c>
      <c r="E29" s="57">
        <v>73</v>
      </c>
      <c r="F29" s="57">
        <v>75</v>
      </c>
      <c r="G29" s="57">
        <v>56</v>
      </c>
      <c r="H29" s="57">
        <v>74.000000000000014</v>
      </c>
    </row>
    <row r="30" spans="1:8" ht="12" customHeight="1" x14ac:dyDescent="0.25">
      <c r="A30" s="56" t="s">
        <v>381</v>
      </c>
      <c r="B30" s="181">
        <v>20.999999999999996</v>
      </c>
      <c r="C30" s="57">
        <v>14</v>
      </c>
      <c r="D30" s="57">
        <v>23</v>
      </c>
      <c r="E30" s="57">
        <v>22</v>
      </c>
      <c r="F30" s="57">
        <v>21</v>
      </c>
      <c r="G30" s="57">
        <v>20</v>
      </c>
      <c r="H30" s="57">
        <v>21.999999999999996</v>
      </c>
    </row>
    <row r="31" spans="1:8" ht="12" customHeight="1" x14ac:dyDescent="0.25">
      <c r="A31" s="56" t="s">
        <v>382</v>
      </c>
      <c r="B31" s="181">
        <v>21.999999999999993</v>
      </c>
      <c r="C31" s="57">
        <v>17.999999999999993</v>
      </c>
      <c r="D31" s="57">
        <v>17.5</v>
      </c>
      <c r="E31" s="57">
        <v>17.999999999999996</v>
      </c>
      <c r="F31" s="57">
        <v>26.999999999999996</v>
      </c>
      <c r="G31" s="57">
        <v>17.5</v>
      </c>
      <c r="H31" s="57">
        <v>19.999999999999989</v>
      </c>
    </row>
    <row r="32" spans="1:8" ht="12" customHeight="1" x14ac:dyDescent="0.25">
      <c r="A32" s="55" t="s">
        <v>20</v>
      </c>
      <c r="B32" s="179">
        <v>89</v>
      </c>
      <c r="C32" s="52">
        <v>145</v>
      </c>
      <c r="D32" s="52">
        <v>130.16666666666666</v>
      </c>
      <c r="E32" s="52">
        <v>137.96666666666664</v>
      </c>
      <c r="F32" s="52">
        <v>176.16666666666669</v>
      </c>
      <c r="G32" s="52">
        <v>137.5</v>
      </c>
      <c r="H32" s="52">
        <v>167.5</v>
      </c>
    </row>
    <row r="33" spans="1:8" s="44" customFormat="1" ht="12" customHeight="1" x14ac:dyDescent="0.25">
      <c r="A33" s="56" t="s">
        <v>403</v>
      </c>
      <c r="B33" s="181">
        <v>44.999999999999993</v>
      </c>
      <c r="C33" s="57">
        <v>97.000000000000014</v>
      </c>
      <c r="D33" s="57">
        <v>86.166666666666657</v>
      </c>
      <c r="E33" s="57">
        <v>87.999999999999986</v>
      </c>
      <c r="F33" s="57">
        <v>102.16666666666666</v>
      </c>
      <c r="G33" s="57">
        <v>100.5</v>
      </c>
      <c r="H33" s="57">
        <v>112.5</v>
      </c>
    </row>
    <row r="34" spans="1:8" s="44" customFormat="1" ht="12" customHeight="1" x14ac:dyDescent="0.25">
      <c r="A34" s="56" t="s">
        <v>386</v>
      </c>
      <c r="B34" s="181">
        <v>35</v>
      </c>
      <c r="C34" s="57">
        <v>40.999999999999993</v>
      </c>
      <c r="D34" s="57">
        <v>41</v>
      </c>
      <c r="E34" s="57">
        <v>35.166666666666664</v>
      </c>
      <c r="F34" s="57">
        <v>56.000000000000021</v>
      </c>
      <c r="G34" s="57">
        <v>28.999999999999989</v>
      </c>
      <c r="H34" s="57">
        <v>47.66666666666665</v>
      </c>
    </row>
    <row r="35" spans="1:8" ht="12" customHeight="1" x14ac:dyDescent="0.25">
      <c r="A35" s="56" t="s">
        <v>387</v>
      </c>
      <c r="B35" s="181">
        <v>9</v>
      </c>
      <c r="C35" s="57">
        <v>7</v>
      </c>
      <c r="D35" s="57">
        <v>3</v>
      </c>
      <c r="E35" s="57">
        <v>14.799999999999997</v>
      </c>
      <c r="F35" s="57">
        <v>18</v>
      </c>
      <c r="G35" s="57">
        <v>8</v>
      </c>
      <c r="H35" s="57">
        <v>7.3333333333333321</v>
      </c>
    </row>
    <row r="36" spans="1:8" ht="12" customHeight="1" x14ac:dyDescent="0.25">
      <c r="A36" s="55" t="s">
        <v>410</v>
      </c>
      <c r="B36" s="179">
        <v>32</v>
      </c>
      <c r="C36" s="52">
        <v>49.333333333333343</v>
      </c>
      <c r="D36" s="52">
        <v>18</v>
      </c>
      <c r="E36" s="52">
        <v>13</v>
      </c>
      <c r="F36" s="52">
        <v>22</v>
      </c>
      <c r="G36" s="52">
        <v>25</v>
      </c>
      <c r="H36" s="52">
        <v>37</v>
      </c>
    </row>
    <row r="37" spans="1:8" s="44" customFormat="1" ht="12" customHeight="1" x14ac:dyDescent="0.25">
      <c r="A37" s="55" t="s">
        <v>22</v>
      </c>
      <c r="B37" s="179">
        <v>63.999999999999993</v>
      </c>
      <c r="C37" s="52">
        <v>46.500000000000014</v>
      </c>
      <c r="D37" s="52">
        <v>56.666666666666643</v>
      </c>
      <c r="E37" s="52">
        <v>57.749999999999993</v>
      </c>
      <c r="F37" s="52">
        <v>78.999999999999929</v>
      </c>
      <c r="G37" s="52">
        <v>57</v>
      </c>
      <c r="H37" s="52">
        <v>61</v>
      </c>
    </row>
    <row r="38" spans="1:8" ht="12" customHeight="1" x14ac:dyDescent="0.25">
      <c r="A38" s="55" t="s">
        <v>23</v>
      </c>
      <c r="B38" s="179">
        <v>84</v>
      </c>
      <c r="C38" s="52">
        <v>110</v>
      </c>
      <c r="D38" s="52">
        <v>96</v>
      </c>
      <c r="E38" s="52">
        <v>119.49999999999999</v>
      </c>
      <c r="F38" s="52">
        <v>113</v>
      </c>
      <c r="G38" s="52">
        <v>108.83333333333334</v>
      </c>
      <c r="H38" s="52">
        <v>107</v>
      </c>
    </row>
    <row r="39" spans="1:8" ht="12" customHeight="1" x14ac:dyDescent="0.25">
      <c r="A39" s="56" t="s">
        <v>393</v>
      </c>
      <c r="B39" s="181">
        <v>22</v>
      </c>
      <c r="C39" s="57">
        <v>18</v>
      </c>
      <c r="D39" s="57">
        <v>20</v>
      </c>
      <c r="E39" s="57">
        <v>32</v>
      </c>
      <c r="F39" s="57">
        <v>23.999999999999996</v>
      </c>
      <c r="G39" s="57">
        <v>20</v>
      </c>
      <c r="H39" s="57">
        <v>18</v>
      </c>
    </row>
    <row r="40" spans="1:8" ht="12" customHeight="1" x14ac:dyDescent="0.25">
      <c r="A40" s="56" t="s">
        <v>392</v>
      </c>
      <c r="B40" s="181">
        <v>29</v>
      </c>
      <c r="C40" s="57">
        <v>41.000000000000014</v>
      </c>
      <c r="D40" s="57">
        <v>32</v>
      </c>
      <c r="E40" s="57">
        <v>34.5</v>
      </c>
      <c r="F40" s="57">
        <v>29</v>
      </c>
      <c r="G40" s="57">
        <v>34.833333333333329</v>
      </c>
      <c r="H40" s="57">
        <v>33</v>
      </c>
    </row>
    <row r="41" spans="1:8" s="44" customFormat="1" ht="12" customHeight="1" x14ac:dyDescent="0.25">
      <c r="A41" s="56" t="s">
        <v>391</v>
      </c>
      <c r="B41" s="181">
        <v>29</v>
      </c>
      <c r="C41" s="57">
        <v>42.999999999999993</v>
      </c>
      <c r="D41" s="57">
        <v>37</v>
      </c>
      <c r="E41" s="57">
        <v>39.999999999999986</v>
      </c>
      <c r="F41" s="57">
        <v>48.999999999999993</v>
      </c>
      <c r="G41" s="57">
        <v>42.000000000000014</v>
      </c>
      <c r="H41" s="57">
        <v>48.999999999999993</v>
      </c>
    </row>
    <row r="42" spans="1:8" ht="12" customHeight="1" x14ac:dyDescent="0.25">
      <c r="A42" s="56" t="s">
        <v>394</v>
      </c>
      <c r="B42" s="181">
        <v>4</v>
      </c>
      <c r="C42" s="57">
        <v>8</v>
      </c>
      <c r="D42" s="57">
        <v>7</v>
      </c>
      <c r="E42" s="57">
        <v>12</v>
      </c>
      <c r="F42" s="57">
        <v>10.999999999999996</v>
      </c>
      <c r="G42" s="57">
        <v>12</v>
      </c>
      <c r="H42" s="57">
        <v>7</v>
      </c>
    </row>
    <row r="43" spans="1:8" ht="12" customHeight="1" x14ac:dyDescent="0.25">
      <c r="A43" s="55" t="s">
        <v>24</v>
      </c>
      <c r="B43" s="179">
        <v>54.166666666666664</v>
      </c>
      <c r="C43" s="52">
        <v>91.666666666666671</v>
      </c>
      <c r="D43" s="52">
        <v>128.5</v>
      </c>
      <c r="E43" s="52">
        <v>134.5</v>
      </c>
      <c r="F43" s="52">
        <v>127.5</v>
      </c>
      <c r="G43" s="52">
        <v>119.49999999999997</v>
      </c>
      <c r="H43" s="52">
        <v>130</v>
      </c>
    </row>
    <row r="44" spans="1:8" s="44" customFormat="1" ht="12" customHeight="1" x14ac:dyDescent="0.25">
      <c r="A44" s="56" t="s">
        <v>399</v>
      </c>
      <c r="B44" s="181">
        <v>24.166666666666664</v>
      </c>
      <c r="C44" s="57">
        <v>48.000000000000007</v>
      </c>
      <c r="D44" s="57">
        <v>76.000000000000014</v>
      </c>
      <c r="E44" s="57">
        <v>90.5</v>
      </c>
      <c r="F44" s="57">
        <v>78.5</v>
      </c>
      <c r="G44" s="57">
        <v>86.999999999999972</v>
      </c>
      <c r="H44" s="57">
        <v>81.000000000000014</v>
      </c>
    </row>
    <row r="45" spans="1:8" ht="12" customHeight="1" x14ac:dyDescent="0.25">
      <c r="A45" s="56" t="s">
        <v>400</v>
      </c>
      <c r="B45" s="181">
        <v>18</v>
      </c>
      <c r="C45" s="57">
        <v>33.666666666666664</v>
      </c>
      <c r="D45" s="57">
        <v>35.5</v>
      </c>
      <c r="E45" s="57">
        <v>36.000000000000007</v>
      </c>
      <c r="F45" s="57">
        <v>38</v>
      </c>
      <c r="G45" s="57">
        <v>23.499999999999996</v>
      </c>
      <c r="H45" s="57">
        <v>36</v>
      </c>
    </row>
    <row r="46" spans="1:8" ht="12" customHeight="1" x14ac:dyDescent="0.25">
      <c r="A46" s="56" t="s">
        <v>396</v>
      </c>
      <c r="B46" s="181">
        <v>2</v>
      </c>
      <c r="C46" s="57">
        <v>1</v>
      </c>
      <c r="D46" s="57">
        <v>1</v>
      </c>
      <c r="E46" s="57">
        <v>2</v>
      </c>
      <c r="F46" s="57">
        <v>1</v>
      </c>
      <c r="G46" s="57">
        <v>2.9999999999999991</v>
      </c>
      <c r="H46" s="57">
        <v>7.9999999999999973</v>
      </c>
    </row>
    <row r="47" spans="1:8" ht="12" customHeight="1" x14ac:dyDescent="0.25">
      <c r="A47" s="56" t="s">
        <v>344</v>
      </c>
      <c r="B47" s="181">
        <v>10</v>
      </c>
      <c r="C47" s="57">
        <v>8.9999999999999964</v>
      </c>
      <c r="D47" s="57">
        <v>15</v>
      </c>
      <c r="E47" s="57">
        <v>6</v>
      </c>
      <c r="F47" s="57">
        <v>10</v>
      </c>
      <c r="G47" s="57">
        <v>6</v>
      </c>
      <c r="H47" s="57">
        <v>5</v>
      </c>
    </row>
    <row r="48" spans="1:8" ht="12" customHeight="1" x14ac:dyDescent="0.25">
      <c r="A48" s="55" t="s">
        <v>25</v>
      </c>
      <c r="B48" s="179">
        <v>23.5</v>
      </c>
      <c r="C48" s="52">
        <v>34</v>
      </c>
      <c r="D48" s="52">
        <v>32</v>
      </c>
      <c r="E48" s="52">
        <v>34</v>
      </c>
      <c r="F48" s="52">
        <v>39</v>
      </c>
      <c r="G48" s="52">
        <v>39</v>
      </c>
      <c r="H48" s="52">
        <v>59</v>
      </c>
    </row>
    <row r="49" spans="1:8" s="44" customFormat="1" ht="12" customHeight="1" x14ac:dyDescent="0.25">
      <c r="A49" s="56" t="s">
        <v>398</v>
      </c>
      <c r="B49" s="181">
        <v>13.5</v>
      </c>
      <c r="C49" s="57">
        <v>23</v>
      </c>
      <c r="D49" s="57">
        <v>26</v>
      </c>
      <c r="E49" s="57">
        <v>28</v>
      </c>
      <c r="F49" s="57">
        <v>23</v>
      </c>
      <c r="G49" s="57">
        <v>25.999999999999996</v>
      </c>
      <c r="H49" s="57">
        <v>35</v>
      </c>
    </row>
    <row r="50" spans="1:8" ht="12" customHeight="1" x14ac:dyDescent="0.25">
      <c r="A50" s="56" t="s">
        <v>401</v>
      </c>
      <c r="B50" s="181">
        <v>10</v>
      </c>
      <c r="C50" s="57">
        <v>11</v>
      </c>
      <c r="D50" s="57">
        <v>6</v>
      </c>
      <c r="E50" s="57">
        <v>5.9999999999999991</v>
      </c>
      <c r="F50" s="57">
        <v>15.999999999999996</v>
      </c>
      <c r="G50" s="57">
        <v>13</v>
      </c>
      <c r="H50" s="57">
        <v>23.999999999999996</v>
      </c>
    </row>
    <row r="51" spans="1:8" ht="12" customHeight="1" x14ac:dyDescent="0.25">
      <c r="A51" s="53" t="s">
        <v>170</v>
      </c>
      <c r="B51" s="183"/>
      <c r="C51" s="68"/>
      <c r="D51" s="68"/>
      <c r="E51" s="68"/>
      <c r="F51" s="68"/>
      <c r="G51" s="68"/>
      <c r="H51" s="68"/>
    </row>
    <row r="52" spans="1:8" ht="12" customHeight="1" x14ac:dyDescent="0.25">
      <c r="A52" s="55" t="s">
        <v>175</v>
      </c>
      <c r="B52" s="179">
        <v>23</v>
      </c>
      <c r="C52" s="52">
        <v>56.666666666666664</v>
      </c>
      <c r="D52" s="52">
        <v>52.166666666666664</v>
      </c>
      <c r="E52" s="52">
        <v>55</v>
      </c>
      <c r="F52" s="52">
        <v>65.333333333333329</v>
      </c>
      <c r="G52" s="52">
        <v>56.5</v>
      </c>
      <c r="H52" s="52">
        <v>63.5</v>
      </c>
    </row>
    <row r="53" spans="1:8" ht="12" customHeight="1" x14ac:dyDescent="0.25">
      <c r="A53" s="115" t="s">
        <v>28</v>
      </c>
      <c r="B53" s="181">
        <v>9</v>
      </c>
      <c r="C53" s="57">
        <v>10</v>
      </c>
      <c r="D53" s="57">
        <v>6</v>
      </c>
      <c r="E53" s="57">
        <v>3.9999999999999991</v>
      </c>
      <c r="F53" s="57">
        <v>12</v>
      </c>
      <c r="G53" s="57">
        <v>7</v>
      </c>
      <c r="H53" s="57">
        <v>18.999999999999996</v>
      </c>
    </row>
    <row r="54" spans="1:8" ht="12" customHeight="1" x14ac:dyDescent="0.25">
      <c r="A54" s="115" t="s">
        <v>29</v>
      </c>
      <c r="B54" s="181" t="s">
        <v>17</v>
      </c>
      <c r="C54" s="57" t="s">
        <v>17</v>
      </c>
      <c r="D54" s="57" t="s">
        <v>17</v>
      </c>
      <c r="E54" s="57" t="s">
        <v>17</v>
      </c>
      <c r="F54" s="57" t="s">
        <v>17</v>
      </c>
      <c r="G54" s="57">
        <v>1</v>
      </c>
      <c r="H54" s="57" t="s">
        <v>17</v>
      </c>
    </row>
    <row r="55" spans="1:8" ht="12" customHeight="1" x14ac:dyDescent="0.25">
      <c r="A55" s="115" t="s">
        <v>26</v>
      </c>
      <c r="B55" s="181">
        <v>4</v>
      </c>
      <c r="C55" s="57">
        <v>3</v>
      </c>
      <c r="D55" s="57">
        <v>4</v>
      </c>
      <c r="E55" s="57">
        <v>6</v>
      </c>
      <c r="F55" s="57">
        <v>4</v>
      </c>
      <c r="G55" s="57">
        <v>5</v>
      </c>
      <c r="H55" s="57">
        <v>6</v>
      </c>
    </row>
    <row r="56" spans="1:8" ht="12" customHeight="1" x14ac:dyDescent="0.25">
      <c r="A56" s="115" t="s">
        <v>30</v>
      </c>
      <c r="B56" s="181">
        <v>4.0000000000000009</v>
      </c>
      <c r="C56" s="57">
        <v>19</v>
      </c>
      <c r="D56" s="57">
        <v>20.666666666666664</v>
      </c>
      <c r="E56" s="57">
        <v>19</v>
      </c>
      <c r="F56" s="57">
        <v>29.333333333333329</v>
      </c>
      <c r="G56" s="57">
        <v>30.5</v>
      </c>
      <c r="H56" s="57">
        <v>20.5</v>
      </c>
    </row>
    <row r="57" spans="1:8" ht="12" customHeight="1" x14ac:dyDescent="0.25">
      <c r="A57" s="116" t="s">
        <v>305</v>
      </c>
      <c r="B57" s="181">
        <v>6</v>
      </c>
      <c r="C57" s="57">
        <v>22.666666666666664</v>
      </c>
      <c r="D57" s="57">
        <v>17.5</v>
      </c>
      <c r="E57" s="57">
        <v>24.999999999999996</v>
      </c>
      <c r="F57" s="57">
        <v>17</v>
      </c>
      <c r="G57" s="57">
        <v>9.9999999999999964</v>
      </c>
      <c r="H57" s="57">
        <v>15</v>
      </c>
    </row>
    <row r="58" spans="1:8" ht="12" customHeight="1" x14ac:dyDescent="0.25">
      <c r="A58" s="116" t="s">
        <v>31</v>
      </c>
      <c r="B58" s="182" t="s">
        <v>17</v>
      </c>
      <c r="C58" s="97">
        <v>2</v>
      </c>
      <c r="D58" s="97">
        <v>4</v>
      </c>
      <c r="E58" s="97">
        <v>1</v>
      </c>
      <c r="F58" s="97">
        <v>3</v>
      </c>
      <c r="G58" s="97">
        <v>3</v>
      </c>
      <c r="H58" s="97">
        <v>3</v>
      </c>
    </row>
    <row r="59" spans="1:8" ht="12" customHeight="1" x14ac:dyDescent="0.25">
      <c r="A59" s="117" t="s">
        <v>176</v>
      </c>
      <c r="B59" s="184">
        <v>4.0000000000000009</v>
      </c>
      <c r="C59" s="174">
        <v>20</v>
      </c>
      <c r="D59" s="174">
        <v>19</v>
      </c>
      <c r="E59" s="174">
        <v>15</v>
      </c>
      <c r="F59" s="174">
        <v>28.333333333333329</v>
      </c>
      <c r="G59" s="174">
        <v>30.5</v>
      </c>
      <c r="H59" s="174">
        <v>18.5</v>
      </c>
    </row>
    <row r="60" spans="1:8" ht="12" customHeight="1" x14ac:dyDescent="0.25">
      <c r="A60" s="117" t="s">
        <v>177</v>
      </c>
      <c r="B60" s="184">
        <v>14.999999999999996</v>
      </c>
      <c r="C60" s="174">
        <v>5</v>
      </c>
      <c r="D60" s="174" t="s">
        <v>17</v>
      </c>
      <c r="E60" s="174">
        <v>1</v>
      </c>
      <c r="F60" s="174">
        <v>3</v>
      </c>
      <c r="G60" s="174" t="s">
        <v>17</v>
      </c>
      <c r="H60" s="174">
        <v>1</v>
      </c>
    </row>
    <row r="61" spans="1:8" ht="12" customHeight="1" x14ac:dyDescent="0.25">
      <c r="A61" s="53" t="s">
        <v>179</v>
      </c>
      <c r="B61" s="180"/>
      <c r="C61" s="54"/>
      <c r="D61" s="54"/>
      <c r="E61" s="54"/>
      <c r="F61" s="54"/>
      <c r="G61" s="54"/>
      <c r="H61" s="54"/>
    </row>
    <row r="62" spans="1:8" ht="12" customHeight="1" x14ac:dyDescent="0.25">
      <c r="A62" s="60" t="s">
        <v>9</v>
      </c>
      <c r="B62" s="181">
        <v>164.5333333333333</v>
      </c>
      <c r="C62" s="57">
        <v>240.33333333333348</v>
      </c>
      <c r="D62" s="57">
        <v>240.75000000000003</v>
      </c>
      <c r="E62" s="57">
        <v>258.66666666666663</v>
      </c>
      <c r="F62" s="57">
        <v>297.06666666666649</v>
      </c>
      <c r="G62" s="57">
        <v>275.21666666666664</v>
      </c>
      <c r="H62" s="57">
        <v>312.66666666666652</v>
      </c>
    </row>
    <row r="63" spans="1:8" ht="12" customHeight="1" x14ac:dyDescent="0.25">
      <c r="A63" s="60" t="s">
        <v>10</v>
      </c>
      <c r="B63" s="181">
        <v>59.499999999999993</v>
      </c>
      <c r="C63" s="57">
        <v>68.583333333333329</v>
      </c>
      <c r="D63" s="57">
        <v>70.083333333333329</v>
      </c>
      <c r="E63" s="57">
        <v>56.233333333333348</v>
      </c>
      <c r="F63" s="57">
        <v>85.166666666666657</v>
      </c>
      <c r="G63" s="57">
        <v>69.45</v>
      </c>
      <c r="H63" s="57">
        <v>66</v>
      </c>
    </row>
    <row r="64" spans="1:8" ht="12" customHeight="1" x14ac:dyDescent="0.25">
      <c r="A64" s="60" t="s">
        <v>14</v>
      </c>
      <c r="B64" s="181">
        <v>18.999999999999996</v>
      </c>
      <c r="C64" s="57">
        <v>22.5</v>
      </c>
      <c r="D64" s="57">
        <v>38.850000000000009</v>
      </c>
      <c r="E64" s="57">
        <v>25.5</v>
      </c>
      <c r="F64" s="57">
        <v>26.266666666666655</v>
      </c>
      <c r="G64" s="57">
        <v>17</v>
      </c>
      <c r="H64" s="57">
        <v>25.666666666666664</v>
      </c>
    </row>
    <row r="65" spans="1:8" ht="12" customHeight="1" x14ac:dyDescent="0.25">
      <c r="A65" s="60" t="s">
        <v>3</v>
      </c>
      <c r="B65" s="181">
        <v>18.499999999999996</v>
      </c>
      <c r="C65" s="57">
        <v>24</v>
      </c>
      <c r="D65" s="57">
        <v>25.333333333333336</v>
      </c>
      <c r="E65" s="57">
        <v>33.200000000000003</v>
      </c>
      <c r="F65" s="57">
        <v>29.5</v>
      </c>
      <c r="G65" s="57">
        <v>24</v>
      </c>
      <c r="H65" s="57">
        <v>28.833333333333329</v>
      </c>
    </row>
    <row r="66" spans="1:8" ht="12" customHeight="1" x14ac:dyDescent="0.25">
      <c r="A66" s="60" t="s">
        <v>12</v>
      </c>
      <c r="B66" s="181">
        <v>1</v>
      </c>
      <c r="C66" s="57">
        <v>3.083333333333333</v>
      </c>
      <c r="D66" s="57">
        <v>3.166666666666667</v>
      </c>
      <c r="E66" s="57">
        <v>4</v>
      </c>
      <c r="F66" s="57">
        <v>5</v>
      </c>
      <c r="G66" s="57">
        <v>5</v>
      </c>
      <c r="H66" s="57">
        <v>3.9999999999999991</v>
      </c>
    </row>
    <row r="67" spans="1:8" ht="12" customHeight="1" x14ac:dyDescent="0.25">
      <c r="A67" s="60" t="s">
        <v>7</v>
      </c>
      <c r="B67" s="181">
        <v>27.499999999999996</v>
      </c>
      <c r="C67" s="57">
        <v>29.5</v>
      </c>
      <c r="D67" s="57">
        <v>13.416666666666666</v>
      </c>
      <c r="E67" s="57">
        <v>32.15</v>
      </c>
      <c r="F67" s="57">
        <v>26.333333333333321</v>
      </c>
      <c r="G67" s="57">
        <v>27.666666666666664</v>
      </c>
      <c r="H67" s="57">
        <v>21.5</v>
      </c>
    </row>
    <row r="68" spans="1:8" ht="12" customHeight="1" x14ac:dyDescent="0.25">
      <c r="A68" s="60" t="s">
        <v>5</v>
      </c>
      <c r="B68" s="181">
        <v>38.333333333333329</v>
      </c>
      <c r="C68" s="57">
        <v>44.583333333333336</v>
      </c>
      <c r="D68" s="57">
        <v>43.2</v>
      </c>
      <c r="E68" s="57">
        <v>45.733333333333334</v>
      </c>
      <c r="F68" s="57">
        <v>57.333333333333321</v>
      </c>
      <c r="G68" s="57">
        <v>53.366666666666667</v>
      </c>
      <c r="H68" s="57">
        <v>40.833333333333329</v>
      </c>
    </row>
    <row r="69" spans="1:8" ht="12" customHeight="1" x14ac:dyDescent="0.25">
      <c r="A69" s="60" t="s">
        <v>119</v>
      </c>
      <c r="B69" s="181">
        <v>24</v>
      </c>
      <c r="C69" s="57">
        <v>35.833333333333329</v>
      </c>
      <c r="D69" s="57">
        <v>24.5</v>
      </c>
      <c r="E69" s="57">
        <v>36.75</v>
      </c>
      <c r="F69" s="57">
        <v>36.799999999999997</v>
      </c>
      <c r="G69" s="57">
        <v>29.999999999999996</v>
      </c>
      <c r="H69" s="57">
        <v>36.833333333333329</v>
      </c>
    </row>
    <row r="70" spans="1:8" ht="12" customHeight="1" x14ac:dyDescent="0.25">
      <c r="A70" s="60" t="s">
        <v>8</v>
      </c>
      <c r="B70" s="181">
        <v>24.333333333333336</v>
      </c>
      <c r="C70" s="57">
        <v>47.333333333333336</v>
      </c>
      <c r="D70" s="57">
        <v>24.333333333333332</v>
      </c>
      <c r="E70" s="57">
        <v>37.166666666666664</v>
      </c>
      <c r="F70" s="57">
        <v>30.866666666666664</v>
      </c>
      <c r="G70" s="57">
        <v>31.499999999999996</v>
      </c>
      <c r="H70" s="57">
        <v>52</v>
      </c>
    </row>
    <row r="71" spans="1:8" ht="12" customHeight="1" x14ac:dyDescent="0.25">
      <c r="A71" s="60" t="s">
        <v>13</v>
      </c>
      <c r="B71" s="181">
        <v>8</v>
      </c>
      <c r="C71" s="57">
        <v>18</v>
      </c>
      <c r="D71" s="57">
        <v>17.7</v>
      </c>
      <c r="E71" s="57">
        <v>27</v>
      </c>
      <c r="F71" s="57">
        <v>24.5</v>
      </c>
      <c r="G71" s="57">
        <v>8.5</v>
      </c>
      <c r="H71" s="57">
        <v>10.833333333333332</v>
      </c>
    </row>
    <row r="72" spans="1:8" ht="12" customHeight="1" x14ac:dyDescent="0.25">
      <c r="A72" s="60" t="s">
        <v>2</v>
      </c>
      <c r="B72" s="181">
        <v>65.166666666666657</v>
      </c>
      <c r="C72" s="57">
        <v>74.250000000000014</v>
      </c>
      <c r="D72" s="57">
        <v>77.033333333333303</v>
      </c>
      <c r="E72" s="57">
        <v>84.666666666666657</v>
      </c>
      <c r="F72" s="57">
        <v>105.33333333333334</v>
      </c>
      <c r="G72" s="57">
        <v>101.13333333333334</v>
      </c>
      <c r="H72" s="57">
        <v>103.25</v>
      </c>
    </row>
    <row r="73" spans="1:8" ht="12" customHeight="1" x14ac:dyDescent="0.25">
      <c r="A73" s="60" t="s">
        <v>11</v>
      </c>
      <c r="B73" s="181">
        <v>13.833333333333336</v>
      </c>
      <c r="C73" s="57">
        <v>21.333333333333332</v>
      </c>
      <c r="D73" s="57">
        <v>27</v>
      </c>
      <c r="E73" s="57">
        <v>33.333333333333329</v>
      </c>
      <c r="F73" s="57">
        <v>28</v>
      </c>
      <c r="G73" s="57">
        <v>16.333333333333332</v>
      </c>
      <c r="H73" s="57">
        <v>17.833333333333329</v>
      </c>
    </row>
    <row r="74" spans="1:8" ht="12" customHeight="1" x14ac:dyDescent="0.25">
      <c r="A74" s="60" t="s">
        <v>4</v>
      </c>
      <c r="B74" s="181">
        <v>37</v>
      </c>
      <c r="C74" s="57">
        <v>34.5</v>
      </c>
      <c r="D74" s="57">
        <v>48.5</v>
      </c>
      <c r="E74" s="57">
        <v>52.083333333333329</v>
      </c>
      <c r="F74" s="57">
        <v>35.833333333333329</v>
      </c>
      <c r="G74" s="57">
        <v>40.5</v>
      </c>
      <c r="H74" s="57">
        <v>38.416666666666657</v>
      </c>
    </row>
    <row r="75" spans="1:8" ht="12" customHeight="1" x14ac:dyDescent="0.25">
      <c r="A75" s="161" t="s">
        <v>6</v>
      </c>
      <c r="B75" s="185">
        <v>55.666666666666664</v>
      </c>
      <c r="C75" s="162">
        <v>47</v>
      </c>
      <c r="D75" s="162">
        <v>56.466666666666669</v>
      </c>
      <c r="E75" s="162">
        <v>61.733333333333334</v>
      </c>
      <c r="F75" s="162">
        <v>81.166666666666657</v>
      </c>
      <c r="G75" s="162">
        <v>82.666666666666671</v>
      </c>
      <c r="H75" s="162">
        <v>108.33333333333331</v>
      </c>
    </row>
    <row r="76" spans="1:8" ht="12" customHeight="1" x14ac:dyDescent="0.25">
      <c r="A76" s="141"/>
    </row>
    <row r="77" spans="1:8" ht="12" customHeight="1" x14ac:dyDescent="0.25">
      <c r="B77" s="142"/>
      <c r="E77" s="142"/>
      <c r="F77" s="142"/>
      <c r="H77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8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zoomScaleSheetLayoutView="100" workbookViewId="0">
      <selection activeCell="I62" sqref="I62"/>
    </sheetView>
  </sheetViews>
  <sheetFormatPr defaultRowHeight="12.75" x14ac:dyDescent="0.2"/>
  <cols>
    <col min="1" max="1" width="30.42578125" customWidth="1"/>
    <col min="2" max="9" width="6.7109375" customWidth="1"/>
  </cols>
  <sheetData>
    <row r="1" spans="1:9" ht="18" customHeight="1" x14ac:dyDescent="0.25">
      <c r="A1" s="38" t="s">
        <v>169</v>
      </c>
      <c r="B1" s="38"/>
      <c r="C1" s="38"/>
      <c r="D1" s="38"/>
      <c r="E1" s="38"/>
      <c r="F1" s="38"/>
      <c r="G1" s="38"/>
      <c r="H1" s="38"/>
      <c r="I1" s="35"/>
    </row>
    <row r="2" spans="1:9" ht="22.5" customHeight="1" x14ac:dyDescent="0.2">
      <c r="A2" s="39" t="s">
        <v>118</v>
      </c>
      <c r="B2" s="39"/>
      <c r="C2" s="39"/>
      <c r="D2" s="39"/>
      <c r="E2" s="39"/>
      <c r="F2" s="39"/>
      <c r="G2" s="39"/>
      <c r="H2" s="39"/>
      <c r="I2" s="36"/>
    </row>
    <row r="3" spans="1:9" s="1" customFormat="1" ht="12.75" customHeight="1" x14ac:dyDescent="0.2">
      <c r="I3" s="2" t="s">
        <v>89</v>
      </c>
    </row>
    <row r="4" spans="1:9" s="1" customFormat="1" ht="12.75" customHeight="1" x14ac:dyDescent="0.2">
      <c r="A4" s="8"/>
      <c r="B4" s="9">
        <v>2000</v>
      </c>
      <c r="C4" s="9">
        <v>2001</v>
      </c>
      <c r="D4" s="9">
        <v>2002</v>
      </c>
      <c r="E4" s="9">
        <v>2003</v>
      </c>
      <c r="F4" s="9">
        <v>2004</v>
      </c>
      <c r="G4" s="9">
        <v>2005</v>
      </c>
      <c r="H4" s="9">
        <v>2006</v>
      </c>
      <c r="I4" s="9">
        <v>2007</v>
      </c>
    </row>
    <row r="5" spans="1:9" s="1" customFormat="1" ht="11.25" customHeight="1" x14ac:dyDescent="0.2">
      <c r="A5" s="3" t="s">
        <v>58</v>
      </c>
      <c r="B5" s="22">
        <v>1088.6666666666672</v>
      </c>
      <c r="C5" s="22">
        <v>1091.9166666666672</v>
      </c>
      <c r="D5" s="22">
        <v>966.83333333333405</v>
      </c>
      <c r="E5" s="22">
        <v>957.00000000000182</v>
      </c>
      <c r="F5" s="22">
        <v>1042</v>
      </c>
      <c r="G5" s="22">
        <v>1019.3333333333353</v>
      </c>
      <c r="H5" s="22">
        <v>936.00000000000114</v>
      </c>
      <c r="I5" s="22">
        <v>989.50000000000182</v>
      </c>
    </row>
    <row r="6" spans="1:9" s="1" customFormat="1" ht="11.25" customHeight="1" x14ac:dyDescent="0.2">
      <c r="A6" s="10" t="s">
        <v>59</v>
      </c>
      <c r="B6" s="23"/>
      <c r="C6" s="23"/>
      <c r="D6" s="23"/>
      <c r="E6" s="23"/>
      <c r="F6" s="23"/>
      <c r="G6" s="23"/>
      <c r="H6" s="23"/>
      <c r="I6" s="23"/>
    </row>
    <row r="7" spans="1:9" s="1" customFormat="1" ht="11.25" customHeight="1" x14ac:dyDescent="0.2">
      <c r="A7" s="4" t="s">
        <v>60</v>
      </c>
      <c r="B7" s="17">
        <v>835.93333333333328</v>
      </c>
      <c r="C7" s="17">
        <v>845.3333333333336</v>
      </c>
      <c r="D7" s="17">
        <v>746.83333333333337</v>
      </c>
      <c r="E7" s="17">
        <v>765.71666666666715</v>
      </c>
      <c r="F7" s="17">
        <v>825.68333333333408</v>
      </c>
      <c r="G7" s="17">
        <v>806.45000000000118</v>
      </c>
      <c r="H7" s="17">
        <v>713.5</v>
      </c>
      <c r="I7" s="17">
        <v>618.41666666666697</v>
      </c>
    </row>
    <row r="8" spans="1:9" s="1" customFormat="1" ht="11.25" customHeight="1" x14ac:dyDescent="0.2">
      <c r="A8" s="13" t="s">
        <v>61</v>
      </c>
      <c r="B8" s="17">
        <v>89</v>
      </c>
      <c r="C8" s="17">
        <v>78.499999999999901</v>
      </c>
      <c r="D8" s="17">
        <v>69.5</v>
      </c>
      <c r="E8" s="17">
        <v>59.833333333333336</v>
      </c>
      <c r="F8" s="17">
        <v>106.16666666666666</v>
      </c>
      <c r="G8" s="17">
        <v>90</v>
      </c>
      <c r="H8" s="17">
        <v>77</v>
      </c>
      <c r="I8" s="17">
        <v>59.333333333333336</v>
      </c>
    </row>
    <row r="9" spans="1:9" s="1" customFormat="1" ht="11.25" customHeight="1" x14ac:dyDescent="0.2">
      <c r="A9" s="13" t="s">
        <v>62</v>
      </c>
      <c r="B9" s="17">
        <v>746.93333333333328</v>
      </c>
      <c r="C9" s="17">
        <v>766.8333333333336</v>
      </c>
      <c r="D9" s="17">
        <v>677.33333333333326</v>
      </c>
      <c r="E9" s="17">
        <v>705.88333333333367</v>
      </c>
      <c r="F9" s="17">
        <v>719.51666666666711</v>
      </c>
      <c r="G9" s="17">
        <v>716.45000000000073</v>
      </c>
      <c r="H9" s="17">
        <v>636.5</v>
      </c>
      <c r="I9" s="17">
        <v>559.08333333333337</v>
      </c>
    </row>
    <row r="10" spans="1:9" s="1" customFormat="1" ht="11.25" customHeight="1" x14ac:dyDescent="0.2">
      <c r="A10" s="19" t="s">
        <v>63</v>
      </c>
      <c r="B10" s="23"/>
      <c r="C10" s="23"/>
      <c r="D10" s="23"/>
      <c r="E10" s="23"/>
      <c r="F10" s="23"/>
      <c r="G10" s="23"/>
      <c r="H10" s="23"/>
      <c r="I10" s="23"/>
    </row>
    <row r="11" spans="1:9" s="1" customFormat="1" ht="11.25" customHeight="1" x14ac:dyDescent="0.2">
      <c r="A11" s="13" t="s">
        <v>64</v>
      </c>
      <c r="B11" s="17">
        <v>8.1666666666666661</v>
      </c>
      <c r="C11" s="17">
        <v>8.5</v>
      </c>
      <c r="D11" s="17">
        <v>9.5833333333333321</v>
      </c>
      <c r="E11" s="17">
        <v>13</v>
      </c>
      <c r="F11" s="17">
        <v>13.5</v>
      </c>
      <c r="G11" s="17">
        <v>15.166666666666666</v>
      </c>
      <c r="H11" s="17">
        <v>8.6666666666666661</v>
      </c>
      <c r="I11" s="17">
        <v>6.5</v>
      </c>
    </row>
    <row r="12" spans="1:9" s="1" customFormat="1" ht="11.25" customHeight="1" x14ac:dyDescent="0.2">
      <c r="A12" s="13" t="s">
        <v>65</v>
      </c>
      <c r="B12" s="17">
        <v>6</v>
      </c>
      <c r="C12" s="17">
        <v>3</v>
      </c>
      <c r="D12" s="17" t="s">
        <v>17</v>
      </c>
      <c r="E12" s="17">
        <v>4</v>
      </c>
      <c r="F12" s="17">
        <v>1</v>
      </c>
      <c r="G12" s="17">
        <v>6</v>
      </c>
      <c r="H12" s="17" t="s">
        <v>17</v>
      </c>
      <c r="I12" s="17">
        <v>2.5</v>
      </c>
    </row>
    <row r="13" spans="1:9" s="1" customFormat="1" ht="11.25" customHeight="1" x14ac:dyDescent="0.2">
      <c r="A13" s="13" t="s">
        <v>66</v>
      </c>
      <c r="B13" s="17">
        <v>411.03333333333336</v>
      </c>
      <c r="C13" s="17">
        <v>434</v>
      </c>
      <c r="D13" s="17">
        <v>366.58333333333331</v>
      </c>
      <c r="E13" s="17">
        <v>345.66666666666674</v>
      </c>
      <c r="F13" s="17">
        <v>427.7</v>
      </c>
      <c r="G13" s="17">
        <v>371.16666666666669</v>
      </c>
      <c r="H13" s="17">
        <v>351.5</v>
      </c>
      <c r="I13" s="17">
        <v>303.03333333333336</v>
      </c>
    </row>
    <row r="14" spans="1:9" s="1" customFormat="1" ht="11.25" customHeight="1" x14ac:dyDescent="0.2">
      <c r="A14" s="13" t="s">
        <v>67</v>
      </c>
      <c r="B14" s="17">
        <v>2</v>
      </c>
      <c r="C14" s="17">
        <v>1.5</v>
      </c>
      <c r="D14" s="17">
        <v>1</v>
      </c>
      <c r="E14" s="17">
        <v>2.333333333333333</v>
      </c>
      <c r="F14" s="17">
        <v>2</v>
      </c>
      <c r="G14" s="17">
        <v>2</v>
      </c>
      <c r="H14" s="17" t="s">
        <v>17</v>
      </c>
      <c r="I14" s="17" t="s">
        <v>17</v>
      </c>
    </row>
    <row r="15" spans="1:9" s="1" customFormat="1" ht="11.25" customHeight="1" x14ac:dyDescent="0.2">
      <c r="A15" s="13" t="s">
        <v>68</v>
      </c>
      <c r="B15" s="17">
        <v>46.25</v>
      </c>
      <c r="C15" s="17">
        <v>50.583333333333329</v>
      </c>
      <c r="D15" s="17">
        <v>45</v>
      </c>
      <c r="E15" s="17">
        <v>53.666666666666664</v>
      </c>
      <c r="F15" s="17">
        <v>54.75</v>
      </c>
      <c r="G15" s="17">
        <v>40</v>
      </c>
      <c r="H15" s="17">
        <v>47.166666666666671</v>
      </c>
      <c r="I15" s="17">
        <v>36.833333333333336</v>
      </c>
    </row>
    <row r="16" spans="1:9" s="1" customFormat="1" ht="11.25" customHeight="1" x14ac:dyDescent="0.2">
      <c r="A16" s="13" t="s">
        <v>69</v>
      </c>
      <c r="B16" s="17">
        <v>362.48333333333335</v>
      </c>
      <c r="C16" s="17">
        <v>347.75</v>
      </c>
      <c r="D16" s="17">
        <v>324.66666666666669</v>
      </c>
      <c r="E16" s="17">
        <v>347.05</v>
      </c>
      <c r="F16" s="17">
        <v>326.73333333333323</v>
      </c>
      <c r="G16" s="17">
        <v>372.11666666666667</v>
      </c>
      <c r="H16" s="17">
        <v>306.16666666666669</v>
      </c>
      <c r="I16" s="17">
        <v>269.55</v>
      </c>
    </row>
    <row r="17" spans="1:9" s="1" customFormat="1" ht="11.25" customHeight="1" x14ac:dyDescent="0.2">
      <c r="A17" s="19" t="s">
        <v>70</v>
      </c>
      <c r="B17" s="23"/>
      <c r="C17" s="23"/>
      <c r="D17" s="23"/>
      <c r="E17" s="23"/>
      <c r="F17" s="23"/>
      <c r="G17" s="23"/>
      <c r="H17" s="23"/>
      <c r="I17" s="23"/>
    </row>
    <row r="18" spans="1:9" s="1" customFormat="1" ht="11.25" customHeight="1" x14ac:dyDescent="0.2">
      <c r="A18" s="13" t="s">
        <v>71</v>
      </c>
      <c r="B18" s="17">
        <v>450.43333333333328</v>
      </c>
      <c r="C18" s="17">
        <v>440.16666666666669</v>
      </c>
      <c r="D18" s="17">
        <v>414.5</v>
      </c>
      <c r="E18" s="17">
        <v>446.21666666666664</v>
      </c>
      <c r="F18" s="17">
        <v>445.72500000000002</v>
      </c>
      <c r="G18" s="17">
        <v>419.95</v>
      </c>
      <c r="H18" s="17">
        <v>354.58333333333331</v>
      </c>
      <c r="I18" s="17">
        <v>265.5</v>
      </c>
    </row>
    <row r="19" spans="1:9" s="1" customFormat="1" ht="11.25" customHeight="1" x14ac:dyDescent="0.2">
      <c r="A19" s="13" t="s">
        <v>72</v>
      </c>
      <c r="B19" s="17">
        <v>100</v>
      </c>
      <c r="C19" s="17">
        <v>137.66666666666669</v>
      </c>
      <c r="D19" s="17">
        <v>108.33333333333333</v>
      </c>
      <c r="E19" s="17">
        <v>100.5</v>
      </c>
      <c r="F19" s="17">
        <v>104.16666666666667</v>
      </c>
      <c r="G19" s="17">
        <v>138.33333333333334</v>
      </c>
      <c r="H19" s="17">
        <v>114.58333333333333</v>
      </c>
      <c r="I19" s="17">
        <v>97.55</v>
      </c>
    </row>
    <row r="20" spans="1:9" s="1" customFormat="1" ht="11.25" customHeight="1" x14ac:dyDescent="0.2">
      <c r="A20" s="13" t="s">
        <v>73</v>
      </c>
      <c r="B20" s="17">
        <v>110</v>
      </c>
      <c r="C20" s="17">
        <v>126.5</v>
      </c>
      <c r="D20" s="17">
        <v>110.5</v>
      </c>
      <c r="E20" s="17">
        <v>109.83333333333333</v>
      </c>
      <c r="F20" s="17">
        <v>137.625</v>
      </c>
      <c r="G20" s="17">
        <v>132.66666666666669</v>
      </c>
      <c r="H20" s="17">
        <v>138</v>
      </c>
      <c r="I20" s="17">
        <v>148.91666666666669</v>
      </c>
    </row>
    <row r="21" spans="1:9" s="1" customFormat="1" ht="11.25" customHeight="1" x14ac:dyDescent="0.2">
      <c r="A21" s="13" t="s">
        <v>74</v>
      </c>
      <c r="B21" s="17">
        <v>175.5</v>
      </c>
      <c r="C21" s="17">
        <v>141</v>
      </c>
      <c r="D21" s="17">
        <v>113.5</v>
      </c>
      <c r="E21" s="17">
        <v>109.16666666666666</v>
      </c>
      <c r="F21" s="17">
        <v>138.16666666666669</v>
      </c>
      <c r="G21" s="17">
        <v>115.5</v>
      </c>
      <c r="H21" s="17">
        <v>106.33333333333334</v>
      </c>
      <c r="I21" s="17">
        <v>106.45</v>
      </c>
    </row>
    <row r="22" spans="1:9" s="1" customFormat="1" ht="11.25" customHeight="1" x14ac:dyDescent="0.2">
      <c r="A22" s="4" t="s">
        <v>75</v>
      </c>
      <c r="B22" s="17">
        <v>242.73333333333341</v>
      </c>
      <c r="C22" s="17">
        <v>230.0833333333334</v>
      </c>
      <c r="D22" s="17">
        <v>205</v>
      </c>
      <c r="E22" s="17">
        <v>178.95</v>
      </c>
      <c r="F22" s="17">
        <v>202.81666666666672</v>
      </c>
      <c r="G22" s="17">
        <v>196.38333333333335</v>
      </c>
      <c r="H22" s="17">
        <v>185</v>
      </c>
      <c r="I22" s="17">
        <v>272.58333333333348</v>
      </c>
    </row>
    <row r="23" spans="1:9" s="1" customFormat="1" ht="11.25" customHeight="1" x14ac:dyDescent="0.2">
      <c r="A23" s="4" t="s">
        <v>76</v>
      </c>
      <c r="B23" s="17">
        <v>7</v>
      </c>
      <c r="C23" s="17">
        <v>7.5</v>
      </c>
      <c r="D23" s="17">
        <v>2</v>
      </c>
      <c r="E23" s="17">
        <v>1.5</v>
      </c>
      <c r="F23" s="17">
        <v>3.5</v>
      </c>
      <c r="G23" s="17">
        <v>6.5</v>
      </c>
      <c r="H23" s="17">
        <v>19.5</v>
      </c>
      <c r="I23" s="17">
        <v>40.5</v>
      </c>
    </row>
    <row r="24" spans="1:9" s="1" customFormat="1" ht="11.25" customHeight="1" x14ac:dyDescent="0.2">
      <c r="A24" s="13" t="s">
        <v>77</v>
      </c>
      <c r="B24" s="17">
        <v>2</v>
      </c>
      <c r="C24" s="17">
        <v>2.5</v>
      </c>
      <c r="D24" s="17" t="s">
        <v>17</v>
      </c>
      <c r="E24" s="17">
        <v>0.5</v>
      </c>
      <c r="F24" s="17">
        <v>3.5</v>
      </c>
      <c r="G24" s="17">
        <v>5.5</v>
      </c>
      <c r="H24" s="17">
        <v>16</v>
      </c>
      <c r="I24" s="17">
        <v>38</v>
      </c>
    </row>
    <row r="25" spans="1:9" s="1" customFormat="1" ht="11.25" customHeight="1" x14ac:dyDescent="0.2">
      <c r="A25" s="4" t="s">
        <v>78</v>
      </c>
      <c r="B25" s="17">
        <v>3</v>
      </c>
      <c r="C25" s="17">
        <v>9</v>
      </c>
      <c r="D25" s="17">
        <v>13</v>
      </c>
      <c r="E25" s="17">
        <v>10.833333333333334</v>
      </c>
      <c r="F25" s="17">
        <v>10</v>
      </c>
      <c r="G25" s="17">
        <v>10</v>
      </c>
      <c r="H25" s="17">
        <v>18</v>
      </c>
      <c r="I25" s="17">
        <v>58</v>
      </c>
    </row>
    <row r="26" spans="1:9" s="1" customFormat="1" ht="11.25" customHeight="1" x14ac:dyDescent="0.2">
      <c r="A26" s="10" t="s">
        <v>88</v>
      </c>
      <c r="B26" s="23"/>
      <c r="C26" s="23"/>
      <c r="D26" s="23"/>
      <c r="E26" s="23"/>
      <c r="F26" s="23"/>
      <c r="G26" s="23"/>
      <c r="H26" s="23"/>
      <c r="I26" s="23"/>
    </row>
    <row r="27" spans="1:9" s="1" customFormat="1" ht="11.25" customHeight="1" x14ac:dyDescent="0.2">
      <c r="A27" s="4" t="s">
        <v>18</v>
      </c>
      <c r="B27" s="17">
        <v>258</v>
      </c>
      <c r="C27" s="17">
        <v>270.5</v>
      </c>
      <c r="D27" s="17">
        <v>214</v>
      </c>
      <c r="E27" s="17">
        <v>229</v>
      </c>
      <c r="F27" s="17">
        <v>234</v>
      </c>
      <c r="G27" s="17">
        <v>211</v>
      </c>
      <c r="H27" s="17">
        <v>190</v>
      </c>
      <c r="I27" s="17">
        <v>180</v>
      </c>
    </row>
    <row r="28" spans="1:9" s="1" customFormat="1" ht="11.25" customHeight="1" x14ac:dyDescent="0.2">
      <c r="A28" s="4" t="s">
        <v>19</v>
      </c>
      <c r="B28" s="17">
        <v>278.5</v>
      </c>
      <c r="C28" s="17">
        <v>317.5</v>
      </c>
      <c r="D28" s="17">
        <v>237.66666666666671</v>
      </c>
      <c r="E28" s="17">
        <v>220</v>
      </c>
      <c r="F28" s="17">
        <v>271</v>
      </c>
      <c r="G28" s="17">
        <v>273.5</v>
      </c>
      <c r="H28" s="17">
        <v>227</v>
      </c>
      <c r="I28" s="17">
        <v>252</v>
      </c>
    </row>
    <row r="29" spans="1:9" s="1" customFormat="1" ht="11.25" customHeight="1" x14ac:dyDescent="0.2">
      <c r="A29" s="4" t="s">
        <v>20</v>
      </c>
      <c r="B29" s="17">
        <v>72.5</v>
      </c>
      <c r="C29" s="17">
        <v>60</v>
      </c>
      <c r="D29" s="17">
        <v>52</v>
      </c>
      <c r="E29" s="17">
        <v>62</v>
      </c>
      <c r="F29" s="17">
        <v>57</v>
      </c>
      <c r="G29" s="17">
        <v>54.333333333333343</v>
      </c>
      <c r="H29" s="17">
        <v>47</v>
      </c>
      <c r="I29" s="17">
        <v>71</v>
      </c>
    </row>
    <row r="30" spans="1:9" s="1" customFormat="1" ht="11.25" customHeight="1" x14ac:dyDescent="0.2">
      <c r="A30" s="4" t="s">
        <v>21</v>
      </c>
      <c r="B30" s="17">
        <v>18</v>
      </c>
      <c r="C30" s="17">
        <v>20</v>
      </c>
      <c r="D30" s="17">
        <v>17</v>
      </c>
      <c r="E30" s="17">
        <v>9</v>
      </c>
      <c r="F30" s="17">
        <v>13</v>
      </c>
      <c r="G30" s="17">
        <v>21</v>
      </c>
      <c r="H30" s="17">
        <v>22</v>
      </c>
      <c r="I30" s="17">
        <v>25</v>
      </c>
    </row>
    <row r="31" spans="1:9" s="1" customFormat="1" ht="11.25" customHeight="1" x14ac:dyDescent="0.2">
      <c r="A31" s="4" t="s">
        <v>22</v>
      </c>
      <c r="B31" s="17">
        <v>170</v>
      </c>
      <c r="C31" s="17">
        <v>126.5</v>
      </c>
      <c r="D31" s="17">
        <v>140.16666666666666</v>
      </c>
      <c r="E31" s="17">
        <v>138</v>
      </c>
      <c r="F31" s="17">
        <v>147.5</v>
      </c>
      <c r="G31" s="17">
        <v>163</v>
      </c>
      <c r="H31" s="17">
        <v>129</v>
      </c>
      <c r="I31" s="17">
        <v>135.5</v>
      </c>
    </row>
    <row r="32" spans="1:9" s="1" customFormat="1" ht="11.25" customHeight="1" x14ac:dyDescent="0.2">
      <c r="A32" s="4" t="s">
        <v>23</v>
      </c>
      <c r="B32" s="17">
        <v>141.66666666666669</v>
      </c>
      <c r="C32" s="17">
        <v>167.25</v>
      </c>
      <c r="D32" s="17">
        <v>139</v>
      </c>
      <c r="E32" s="17">
        <v>135</v>
      </c>
      <c r="F32" s="17">
        <v>135</v>
      </c>
      <c r="G32" s="17">
        <v>125</v>
      </c>
      <c r="H32" s="17">
        <v>151</v>
      </c>
      <c r="I32" s="17">
        <v>136</v>
      </c>
    </row>
    <row r="33" spans="1:9" s="1" customFormat="1" ht="11.25" customHeight="1" x14ac:dyDescent="0.2">
      <c r="A33" s="4" t="s">
        <v>24</v>
      </c>
      <c r="B33" s="17">
        <v>85</v>
      </c>
      <c r="C33" s="17">
        <v>74</v>
      </c>
      <c r="D33" s="17">
        <v>105</v>
      </c>
      <c r="E33" s="17">
        <v>98</v>
      </c>
      <c r="F33" s="17">
        <v>131</v>
      </c>
      <c r="G33" s="17">
        <v>122.5</v>
      </c>
      <c r="H33" s="17">
        <v>120</v>
      </c>
      <c r="I33" s="17">
        <v>131</v>
      </c>
    </row>
    <row r="34" spans="1:9" s="1" customFormat="1" ht="11.25" customHeight="1" x14ac:dyDescent="0.2">
      <c r="A34" s="4" t="s">
        <v>25</v>
      </c>
      <c r="B34" s="17">
        <v>65</v>
      </c>
      <c r="C34" s="17">
        <v>56.166666666666664</v>
      </c>
      <c r="D34" s="17">
        <v>62</v>
      </c>
      <c r="E34" s="17">
        <v>66</v>
      </c>
      <c r="F34" s="17">
        <v>53.5</v>
      </c>
      <c r="G34" s="17">
        <v>49</v>
      </c>
      <c r="H34" s="17">
        <v>50</v>
      </c>
      <c r="I34" s="17">
        <v>59</v>
      </c>
    </row>
    <row r="35" spans="1:9" s="1" customFormat="1" ht="11.25" customHeight="1" x14ac:dyDescent="0.2">
      <c r="A35" s="10" t="s">
        <v>87</v>
      </c>
      <c r="B35" s="23"/>
      <c r="C35" s="23"/>
      <c r="D35" s="23"/>
      <c r="E35" s="23"/>
      <c r="F35" s="23"/>
      <c r="G35" s="23"/>
      <c r="H35" s="23"/>
      <c r="I35" s="23"/>
    </row>
    <row r="36" spans="1:9" s="1" customFormat="1" ht="11.25" customHeight="1" x14ac:dyDescent="0.2">
      <c r="A36" s="4" t="s">
        <v>79</v>
      </c>
      <c r="B36" s="17">
        <v>31</v>
      </c>
      <c r="C36" s="17">
        <v>25.5</v>
      </c>
      <c r="D36" s="17">
        <v>37</v>
      </c>
      <c r="E36" s="17">
        <v>41</v>
      </c>
      <c r="F36" s="17">
        <v>34.5</v>
      </c>
      <c r="G36" s="17">
        <v>39.5</v>
      </c>
      <c r="H36" s="17">
        <v>33</v>
      </c>
      <c r="I36" s="17">
        <v>51</v>
      </c>
    </row>
    <row r="37" spans="1:9" s="1" customFormat="1" ht="11.25" customHeight="1" x14ac:dyDescent="0.2">
      <c r="A37" s="13" t="s">
        <v>80</v>
      </c>
      <c r="B37" s="17">
        <v>4</v>
      </c>
      <c r="C37" s="17">
        <v>6</v>
      </c>
      <c r="D37" s="17">
        <v>5</v>
      </c>
      <c r="E37" s="17">
        <v>6</v>
      </c>
      <c r="F37" s="17">
        <v>4</v>
      </c>
      <c r="G37" s="17">
        <v>8</v>
      </c>
      <c r="H37" s="17">
        <v>6</v>
      </c>
      <c r="I37" s="17">
        <v>19</v>
      </c>
    </row>
    <row r="38" spans="1:9" s="1" customFormat="1" ht="11.25" customHeight="1" x14ac:dyDescent="0.2">
      <c r="A38" s="13" t="s">
        <v>81</v>
      </c>
      <c r="B38" s="17">
        <v>7</v>
      </c>
      <c r="C38" s="17">
        <v>6</v>
      </c>
      <c r="D38" s="17">
        <v>11</v>
      </c>
      <c r="E38" s="17">
        <v>14</v>
      </c>
      <c r="F38" s="17">
        <v>14</v>
      </c>
      <c r="G38" s="17">
        <v>15.5</v>
      </c>
      <c r="H38" s="17">
        <v>7</v>
      </c>
      <c r="I38" s="17">
        <v>18</v>
      </c>
    </row>
    <row r="39" spans="1:9" s="1" customFormat="1" ht="11.25" customHeight="1" x14ac:dyDescent="0.2">
      <c r="A39" s="13" t="s">
        <v>82</v>
      </c>
      <c r="B39" s="17">
        <v>16</v>
      </c>
      <c r="C39" s="17">
        <v>11.5</v>
      </c>
      <c r="D39" s="17">
        <v>21</v>
      </c>
      <c r="E39" s="17">
        <v>19</v>
      </c>
      <c r="F39" s="17">
        <v>14.5</v>
      </c>
      <c r="G39" s="17">
        <v>16</v>
      </c>
      <c r="H39" s="17">
        <v>15</v>
      </c>
      <c r="I39" s="17">
        <v>10</v>
      </c>
    </row>
    <row r="40" spans="1:9" s="1" customFormat="1" ht="11.25" customHeight="1" x14ac:dyDescent="0.2">
      <c r="A40" s="13" t="s">
        <v>83</v>
      </c>
      <c r="B40" s="17" t="s">
        <v>17</v>
      </c>
      <c r="C40" s="17">
        <v>1</v>
      </c>
      <c r="D40" s="17" t="s">
        <v>17</v>
      </c>
      <c r="E40" s="17" t="s">
        <v>17</v>
      </c>
      <c r="F40" s="17" t="s">
        <v>17</v>
      </c>
      <c r="G40" s="17" t="s">
        <v>17</v>
      </c>
      <c r="H40" s="17" t="s">
        <v>17</v>
      </c>
      <c r="I40" s="17" t="s">
        <v>17</v>
      </c>
    </row>
    <row r="41" spans="1:9" s="1" customFormat="1" ht="11.25" customHeight="1" x14ac:dyDescent="0.2">
      <c r="A41" s="13" t="s">
        <v>84</v>
      </c>
      <c r="B41" s="17">
        <v>1</v>
      </c>
      <c r="C41" s="17">
        <v>1</v>
      </c>
      <c r="D41" s="17" t="s">
        <v>17</v>
      </c>
      <c r="E41" s="17">
        <v>1</v>
      </c>
      <c r="F41" s="17" t="s">
        <v>17</v>
      </c>
      <c r="G41" s="17" t="s">
        <v>17</v>
      </c>
      <c r="H41" s="17">
        <v>2</v>
      </c>
      <c r="I41" s="17">
        <v>3</v>
      </c>
    </row>
    <row r="42" spans="1:9" s="1" customFormat="1" ht="11.25" customHeight="1" x14ac:dyDescent="0.2">
      <c r="A42" s="13" t="s">
        <v>85</v>
      </c>
      <c r="B42" s="17">
        <v>3</v>
      </c>
      <c r="C42" s="17" t="s">
        <v>17</v>
      </c>
      <c r="D42" s="17" t="s">
        <v>17</v>
      </c>
      <c r="E42" s="17">
        <v>1</v>
      </c>
      <c r="F42" s="17">
        <v>2</v>
      </c>
      <c r="G42" s="17" t="s">
        <v>17</v>
      </c>
      <c r="H42" s="17">
        <v>3</v>
      </c>
      <c r="I42" s="17">
        <v>1</v>
      </c>
    </row>
    <row r="43" spans="1:9" s="1" customFormat="1" ht="11.25" customHeight="1" x14ac:dyDescent="0.2">
      <c r="A43" s="4" t="s">
        <v>32</v>
      </c>
      <c r="B43" s="17">
        <v>61</v>
      </c>
      <c r="C43" s="17">
        <v>65.5</v>
      </c>
      <c r="D43" s="17">
        <v>93</v>
      </c>
      <c r="E43" s="17">
        <v>89.5</v>
      </c>
      <c r="F43" s="17">
        <v>92.5</v>
      </c>
      <c r="G43" s="17">
        <v>95.499999999999929</v>
      </c>
      <c r="H43" s="17">
        <v>97</v>
      </c>
      <c r="I43" s="17">
        <v>108</v>
      </c>
    </row>
    <row r="44" spans="1:9" s="1" customFormat="1" ht="11.25" customHeight="1" x14ac:dyDescent="0.2">
      <c r="A44" s="4" t="s">
        <v>33</v>
      </c>
      <c r="B44" s="17">
        <v>1</v>
      </c>
      <c r="C44" s="17">
        <v>1</v>
      </c>
      <c r="D44" s="17" t="s">
        <v>17</v>
      </c>
      <c r="E44" s="17">
        <v>1</v>
      </c>
      <c r="F44" s="17" t="s">
        <v>17</v>
      </c>
      <c r="G44" s="17" t="s">
        <v>17</v>
      </c>
      <c r="H44" s="17">
        <v>2</v>
      </c>
      <c r="I44" s="17">
        <v>3</v>
      </c>
    </row>
    <row r="45" spans="1:9" s="1" customFormat="1" ht="11.25" customHeight="1" x14ac:dyDescent="0.2">
      <c r="A45" s="10" t="s">
        <v>86</v>
      </c>
      <c r="B45" s="23"/>
      <c r="C45" s="23"/>
      <c r="D45" s="23"/>
      <c r="E45" s="23"/>
      <c r="F45" s="23"/>
      <c r="G45" s="23"/>
      <c r="H45" s="23"/>
      <c r="I45" s="23"/>
    </row>
    <row r="46" spans="1:9" s="1" customFormat="1" ht="11.25" customHeight="1" x14ac:dyDescent="0.2">
      <c r="A46" s="4" t="s">
        <v>9</v>
      </c>
      <c r="B46" s="17">
        <v>246.66666666666677</v>
      </c>
      <c r="C46" s="17">
        <v>264.33333333333337</v>
      </c>
      <c r="D46" s="17">
        <v>222.25</v>
      </c>
      <c r="E46" s="17">
        <v>232.16666666666677</v>
      </c>
      <c r="F46" s="17">
        <v>267.08333333333348</v>
      </c>
      <c r="G46" s="17">
        <v>261.91666666666691</v>
      </c>
      <c r="H46" s="17">
        <v>240.75</v>
      </c>
      <c r="I46" s="17">
        <v>283.01666666666671</v>
      </c>
    </row>
    <row r="47" spans="1:9" s="1" customFormat="1" ht="11.25" customHeight="1" x14ac:dyDescent="0.2">
      <c r="A47" s="4" t="s">
        <v>10</v>
      </c>
      <c r="B47" s="17">
        <v>87.333333333333329</v>
      </c>
      <c r="C47" s="17">
        <v>81.566666666666663</v>
      </c>
      <c r="D47" s="17">
        <v>75</v>
      </c>
      <c r="E47" s="17">
        <v>70.333333333333343</v>
      </c>
      <c r="F47" s="17">
        <v>93.041666666666657</v>
      </c>
      <c r="G47" s="17">
        <v>87.916666666666657</v>
      </c>
      <c r="H47" s="17">
        <v>79.75</v>
      </c>
      <c r="I47" s="17">
        <v>76.033333333333317</v>
      </c>
    </row>
    <row r="48" spans="1:9" s="1" customFormat="1" ht="11.25" customHeight="1" x14ac:dyDescent="0.2">
      <c r="A48" s="4" t="s">
        <v>14</v>
      </c>
      <c r="B48" s="17">
        <v>46</v>
      </c>
      <c r="C48" s="17">
        <v>47.166666666666671</v>
      </c>
      <c r="D48" s="17">
        <v>42</v>
      </c>
      <c r="E48" s="17">
        <v>47.5</v>
      </c>
      <c r="F48" s="17">
        <v>46.083333333333336</v>
      </c>
      <c r="G48" s="17">
        <v>53.5</v>
      </c>
      <c r="H48" s="17">
        <v>51.5</v>
      </c>
      <c r="I48" s="17">
        <v>37.666666666666664</v>
      </c>
    </row>
    <row r="49" spans="1:9" s="1" customFormat="1" ht="11.25" customHeight="1" x14ac:dyDescent="0.2">
      <c r="A49" s="4" t="s">
        <v>3</v>
      </c>
      <c r="B49" s="17">
        <v>26</v>
      </c>
      <c r="C49" s="17">
        <v>30</v>
      </c>
      <c r="D49" s="17">
        <v>29.166666666666664</v>
      </c>
      <c r="E49" s="17">
        <v>44.666666666666664</v>
      </c>
      <c r="F49" s="17">
        <v>28</v>
      </c>
      <c r="G49" s="17">
        <v>30</v>
      </c>
      <c r="H49" s="17">
        <v>22</v>
      </c>
      <c r="I49" s="17">
        <v>25.5</v>
      </c>
    </row>
    <row r="50" spans="1:9" s="1" customFormat="1" ht="11.25" customHeight="1" x14ac:dyDescent="0.2">
      <c r="A50" s="4" t="s">
        <v>12</v>
      </c>
      <c r="B50" s="17">
        <v>7.5</v>
      </c>
      <c r="C50" s="17">
        <v>18.166666666666664</v>
      </c>
      <c r="D50" s="17">
        <v>8.5833333333333339</v>
      </c>
      <c r="E50" s="17">
        <v>9.5</v>
      </c>
      <c r="F50" s="17">
        <v>11.666666666666666</v>
      </c>
      <c r="G50" s="17">
        <v>27</v>
      </c>
      <c r="H50" s="17">
        <v>9.5</v>
      </c>
      <c r="I50" s="17">
        <v>6.5833333333333339</v>
      </c>
    </row>
    <row r="51" spans="1:9" s="1" customFormat="1" ht="11.25" customHeight="1" x14ac:dyDescent="0.2">
      <c r="A51" s="4" t="s">
        <v>7</v>
      </c>
      <c r="B51" s="17">
        <v>28.166666666666664</v>
      </c>
      <c r="C51" s="17">
        <v>30.6</v>
      </c>
      <c r="D51" s="17">
        <v>31.416666666666664</v>
      </c>
      <c r="E51" s="17">
        <v>31</v>
      </c>
      <c r="F51" s="17">
        <v>34</v>
      </c>
      <c r="G51" s="17">
        <v>34.25</v>
      </c>
      <c r="H51" s="17">
        <v>38.5</v>
      </c>
      <c r="I51" s="17">
        <v>27.5</v>
      </c>
    </row>
    <row r="52" spans="1:9" s="1" customFormat="1" ht="11.25" customHeight="1" x14ac:dyDescent="0.2">
      <c r="A52" s="4" t="s">
        <v>5</v>
      </c>
      <c r="B52" s="17">
        <v>35</v>
      </c>
      <c r="C52" s="17">
        <v>32</v>
      </c>
      <c r="D52" s="17">
        <v>30.5</v>
      </c>
      <c r="E52" s="17">
        <v>37.833333333333329</v>
      </c>
      <c r="F52" s="17">
        <v>35.5</v>
      </c>
      <c r="G52" s="17">
        <v>36.5</v>
      </c>
      <c r="H52" s="17">
        <v>42</v>
      </c>
      <c r="I52" s="17">
        <v>50.666666666666671</v>
      </c>
    </row>
    <row r="53" spans="1:9" s="1" customFormat="1" ht="11.25" customHeight="1" x14ac:dyDescent="0.2">
      <c r="A53" s="4" t="s">
        <v>119</v>
      </c>
      <c r="B53" s="17">
        <v>68.166666666666657</v>
      </c>
      <c r="C53" s="17">
        <v>48.5</v>
      </c>
      <c r="D53" s="17">
        <v>56</v>
      </c>
      <c r="E53" s="17">
        <v>67.666666666666671</v>
      </c>
      <c r="F53" s="17">
        <v>69.75</v>
      </c>
      <c r="G53" s="17">
        <v>44.5</v>
      </c>
      <c r="H53" s="17">
        <v>46.5</v>
      </c>
      <c r="I53" s="17">
        <v>51.5</v>
      </c>
    </row>
    <row r="54" spans="1:9" ht="11.25" customHeight="1" x14ac:dyDescent="0.2">
      <c r="A54" s="4" t="s">
        <v>8</v>
      </c>
      <c r="B54" s="17">
        <v>81</v>
      </c>
      <c r="C54" s="17">
        <v>63.83333333333335</v>
      </c>
      <c r="D54" s="17">
        <v>81.25</v>
      </c>
      <c r="E54" s="17">
        <v>61.666666666666671</v>
      </c>
      <c r="F54" s="17">
        <v>53.875</v>
      </c>
      <c r="G54" s="17">
        <v>61.666666666666686</v>
      </c>
      <c r="H54" s="17">
        <v>59.5</v>
      </c>
      <c r="I54" s="17">
        <v>52.333333333333329</v>
      </c>
    </row>
    <row r="55" spans="1:9" ht="11.25" customHeight="1" x14ac:dyDescent="0.2">
      <c r="A55" s="4" t="s">
        <v>13</v>
      </c>
      <c r="B55" s="17">
        <v>52.5</v>
      </c>
      <c r="C55" s="17">
        <v>38</v>
      </c>
      <c r="D55" s="17">
        <v>30.166666666666664</v>
      </c>
      <c r="E55" s="17">
        <v>26.5</v>
      </c>
      <c r="F55" s="17">
        <v>25</v>
      </c>
      <c r="G55" s="17">
        <v>45.5</v>
      </c>
      <c r="H55" s="17">
        <v>23.5</v>
      </c>
      <c r="I55" s="17">
        <v>34</v>
      </c>
    </row>
    <row r="56" spans="1:9" ht="11.25" customHeight="1" x14ac:dyDescent="0.2">
      <c r="A56" s="4" t="s">
        <v>2</v>
      </c>
      <c r="B56" s="17">
        <v>128.83333333333334</v>
      </c>
      <c r="C56" s="17">
        <v>136.16666666666669</v>
      </c>
      <c r="D56" s="17">
        <v>110.33333333333331</v>
      </c>
      <c r="E56" s="17">
        <v>112</v>
      </c>
      <c r="F56" s="17">
        <v>110</v>
      </c>
      <c r="G56" s="17">
        <v>115.83333333333331</v>
      </c>
      <c r="H56" s="17">
        <v>96.5</v>
      </c>
      <c r="I56" s="17">
        <v>127.91666666666666</v>
      </c>
    </row>
    <row r="57" spans="1:9" ht="11.25" customHeight="1" x14ac:dyDescent="0.2">
      <c r="A57" s="4" t="s">
        <v>11</v>
      </c>
      <c r="B57" s="17">
        <v>60.666666666666671</v>
      </c>
      <c r="C57" s="17">
        <v>67.833333333333343</v>
      </c>
      <c r="D57" s="17">
        <v>60.5</v>
      </c>
      <c r="E57" s="17">
        <v>53.333333333333336</v>
      </c>
      <c r="F57" s="17">
        <v>69</v>
      </c>
      <c r="G57" s="17">
        <v>44.833333333333329</v>
      </c>
      <c r="H57" s="17">
        <v>53.833333333333343</v>
      </c>
      <c r="I57" s="17">
        <v>45.95</v>
      </c>
    </row>
    <row r="58" spans="1:9" ht="11.25" customHeight="1" x14ac:dyDescent="0.2">
      <c r="A58" s="15" t="s">
        <v>4</v>
      </c>
      <c r="B58" s="31">
        <v>50.333333333333336</v>
      </c>
      <c r="C58" s="31">
        <v>54</v>
      </c>
      <c r="D58" s="31">
        <v>46.333333333333329</v>
      </c>
      <c r="E58" s="31">
        <v>28.5</v>
      </c>
      <c r="F58" s="31">
        <v>47</v>
      </c>
      <c r="G58" s="31">
        <v>48.833333333333336</v>
      </c>
      <c r="H58" s="31">
        <v>44.833333333333336</v>
      </c>
      <c r="I58" s="31">
        <v>46.333333333333343</v>
      </c>
    </row>
    <row r="59" spans="1:9" ht="11.25" customHeight="1" x14ac:dyDescent="0.2">
      <c r="A59" s="14" t="s">
        <v>6</v>
      </c>
      <c r="B59" s="18">
        <v>170.5</v>
      </c>
      <c r="C59" s="18">
        <v>179.75</v>
      </c>
      <c r="D59" s="18">
        <v>143.33333333333334</v>
      </c>
      <c r="E59" s="18">
        <v>134.33333333333326</v>
      </c>
      <c r="F59" s="18">
        <v>152</v>
      </c>
      <c r="G59" s="18">
        <v>127.08333333333327</v>
      </c>
      <c r="H59" s="18">
        <v>127.33333333333333</v>
      </c>
      <c r="I59" s="18">
        <v>124.5</v>
      </c>
    </row>
    <row r="60" spans="1:9" ht="11.25" customHeight="1" x14ac:dyDescent="0.2">
      <c r="H60" s="12"/>
      <c r="I60" s="12"/>
    </row>
    <row r="61" spans="1:9" ht="11.25" customHeight="1" x14ac:dyDescent="0.2">
      <c r="A61" s="5" t="s">
        <v>1</v>
      </c>
      <c r="H61" s="12"/>
      <c r="I61" s="12"/>
    </row>
    <row r="62" spans="1:9" ht="11.25" customHeight="1" x14ac:dyDescent="0.2">
      <c r="G62" s="6"/>
      <c r="H62" s="6"/>
      <c r="I62" s="6" t="s">
        <v>57</v>
      </c>
    </row>
    <row r="63" spans="1:9" ht="12" customHeight="1" x14ac:dyDescent="0.2"/>
    <row r="64" spans="1:9" ht="12" customHeight="1" x14ac:dyDescent="0.2"/>
  </sheetData>
  <mergeCells count="2">
    <mergeCell ref="A1:H1"/>
    <mergeCell ref="A2:H2"/>
  </mergeCells>
  <phoneticPr fontId="0" type="noConversion"/>
  <pageMargins left="0.78740157480314965" right="0.98425196850393704" top="0.78740157480314965" bottom="0.78740157480314965" header="0" footer="0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zoomScaleSheetLayoutView="100" workbookViewId="0">
      <selection activeCell="I62" sqref="I62"/>
    </sheetView>
  </sheetViews>
  <sheetFormatPr defaultRowHeight="12.75" x14ac:dyDescent="0.2"/>
  <cols>
    <col min="1" max="1" width="30.28515625" customWidth="1"/>
    <col min="2" max="9" width="6.7109375" customWidth="1"/>
  </cols>
  <sheetData>
    <row r="1" spans="1:10" ht="18" customHeight="1" x14ac:dyDescent="0.25">
      <c r="A1" s="38" t="s">
        <v>169</v>
      </c>
      <c r="B1" s="38"/>
      <c r="C1" s="38"/>
      <c r="D1" s="38"/>
      <c r="E1" s="38"/>
      <c r="F1" s="38"/>
      <c r="G1" s="38"/>
      <c r="H1" s="38"/>
      <c r="I1" s="38"/>
    </row>
    <row r="2" spans="1:10" ht="22.5" customHeight="1" x14ac:dyDescent="0.2">
      <c r="A2" s="39" t="s">
        <v>115</v>
      </c>
      <c r="B2" s="39"/>
      <c r="C2" s="39"/>
      <c r="D2" s="39"/>
      <c r="E2" s="39"/>
      <c r="F2" s="39"/>
      <c r="G2" s="39"/>
      <c r="H2" s="39"/>
      <c r="I2" s="39"/>
    </row>
    <row r="3" spans="1:10" s="1" customFormat="1" ht="12.75" customHeight="1" x14ac:dyDescent="0.2">
      <c r="H3" s="2"/>
      <c r="I3" s="2" t="s">
        <v>89</v>
      </c>
    </row>
    <row r="4" spans="1:10" s="1" customFormat="1" ht="12.75" customHeight="1" x14ac:dyDescent="0.2">
      <c r="A4" s="8"/>
      <c r="B4" s="9">
        <v>2000</v>
      </c>
      <c r="C4" s="9">
        <v>2001</v>
      </c>
      <c r="D4" s="9">
        <v>2002</v>
      </c>
      <c r="E4" s="9">
        <v>2003</v>
      </c>
      <c r="F4" s="9">
        <v>2004</v>
      </c>
      <c r="G4" s="9">
        <v>2005</v>
      </c>
      <c r="H4" s="9">
        <v>2006</v>
      </c>
      <c r="I4" s="9">
        <v>2007</v>
      </c>
    </row>
    <row r="5" spans="1:10" s="1" customFormat="1" ht="12.75" customHeight="1" x14ac:dyDescent="0.2">
      <c r="A5" s="3" t="s">
        <v>0</v>
      </c>
      <c r="B5" s="22">
        <v>4938</v>
      </c>
      <c r="C5" s="22">
        <v>4733</v>
      </c>
      <c r="D5" s="22">
        <v>4277</v>
      </c>
      <c r="E5" s="22">
        <v>3580</v>
      </c>
      <c r="F5" s="22">
        <v>1252</v>
      </c>
      <c r="G5" s="22">
        <v>830</v>
      </c>
      <c r="H5" s="22">
        <v>836</v>
      </c>
      <c r="I5" s="22">
        <v>908</v>
      </c>
    </row>
    <row r="6" spans="1:10" s="1" customFormat="1" ht="12.75" customHeight="1" x14ac:dyDescent="0.2">
      <c r="A6" s="4" t="s">
        <v>120</v>
      </c>
      <c r="B6" s="17">
        <v>556.36666666666702</v>
      </c>
      <c r="C6" s="17">
        <v>566.08333333333383</v>
      </c>
      <c r="D6" s="17">
        <v>523.38888888888846</v>
      </c>
      <c r="E6" s="17">
        <v>620.91666666666708</v>
      </c>
      <c r="F6" s="17">
        <v>622.81666666666695</v>
      </c>
      <c r="G6" s="17">
        <v>582.21666666666681</v>
      </c>
      <c r="H6" s="17">
        <v>638.9166666666664</v>
      </c>
      <c r="I6" s="17">
        <v>710.83333333333371</v>
      </c>
    </row>
    <row r="7" spans="1:10" s="1" customFormat="1" ht="12.75" customHeight="1" x14ac:dyDescent="0.2">
      <c r="A7" s="4" t="s">
        <v>121</v>
      </c>
      <c r="B7" s="17">
        <v>4381.6333333333332</v>
      </c>
      <c r="C7" s="17">
        <v>4166.9166666666661</v>
      </c>
      <c r="D7" s="17">
        <v>3753.6111111111113</v>
      </c>
      <c r="E7" s="17">
        <v>2959.083333333333</v>
      </c>
      <c r="F7" s="17">
        <v>629.18333333333305</v>
      </c>
      <c r="G7" s="17">
        <f>G5-G6</f>
        <v>247.78333333333319</v>
      </c>
      <c r="H7" s="17">
        <f>H5-H6</f>
        <v>197.0833333333336</v>
      </c>
      <c r="I7" s="17">
        <f>I5-I6</f>
        <v>197.16666666666629</v>
      </c>
    </row>
    <row r="8" spans="1:10" s="1" customFormat="1" ht="12.75" customHeight="1" x14ac:dyDescent="0.2">
      <c r="A8" s="10" t="s">
        <v>88</v>
      </c>
      <c r="B8" s="23"/>
      <c r="C8" s="23"/>
      <c r="D8" s="23"/>
      <c r="E8" s="23"/>
      <c r="F8" s="23"/>
      <c r="G8" s="23"/>
      <c r="H8" s="23"/>
      <c r="I8" s="23"/>
    </row>
    <row r="9" spans="1:10" s="1" customFormat="1" ht="12.75" customHeight="1" x14ac:dyDescent="0.2">
      <c r="A9" s="4" t="s">
        <v>18</v>
      </c>
      <c r="B9" s="17">
        <v>1041</v>
      </c>
      <c r="C9" s="17">
        <v>987</v>
      </c>
      <c r="D9" s="17">
        <v>879</v>
      </c>
      <c r="E9" s="17">
        <v>823.00000000000068</v>
      </c>
      <c r="F9" s="17">
        <v>235</v>
      </c>
      <c r="G9" s="17">
        <v>121</v>
      </c>
      <c r="H9" s="17">
        <v>145</v>
      </c>
      <c r="I9" s="17">
        <v>141</v>
      </c>
    </row>
    <row r="10" spans="1:10" s="1" customFormat="1" ht="12.75" customHeight="1" x14ac:dyDescent="0.2">
      <c r="A10" s="4" t="s">
        <v>19</v>
      </c>
      <c r="B10" s="17">
        <v>766</v>
      </c>
      <c r="C10" s="17">
        <v>810</v>
      </c>
      <c r="D10" s="17">
        <v>734</v>
      </c>
      <c r="E10" s="17">
        <v>525</v>
      </c>
      <c r="F10" s="17">
        <v>260</v>
      </c>
      <c r="G10" s="17">
        <v>187</v>
      </c>
      <c r="H10" s="17">
        <v>163</v>
      </c>
      <c r="I10" s="17">
        <v>172</v>
      </c>
    </row>
    <row r="11" spans="1:10" s="1" customFormat="1" ht="12.75" customHeight="1" x14ac:dyDescent="0.2">
      <c r="A11" s="4" t="s">
        <v>20</v>
      </c>
      <c r="B11" s="17">
        <v>1693</v>
      </c>
      <c r="C11" s="17">
        <v>1647</v>
      </c>
      <c r="D11" s="17">
        <v>1421</v>
      </c>
      <c r="E11" s="17">
        <v>1315</v>
      </c>
      <c r="F11" s="17">
        <v>326</v>
      </c>
      <c r="G11" s="17">
        <v>175</v>
      </c>
      <c r="H11" s="17">
        <v>170</v>
      </c>
      <c r="I11" s="17">
        <v>201</v>
      </c>
    </row>
    <row r="12" spans="1:10" s="1" customFormat="1" ht="12.75" customHeight="1" x14ac:dyDescent="0.2">
      <c r="A12" s="4" t="s">
        <v>21</v>
      </c>
      <c r="B12" s="17">
        <v>170</v>
      </c>
      <c r="C12" s="17">
        <v>138</v>
      </c>
      <c r="D12" s="17">
        <v>135</v>
      </c>
      <c r="E12" s="17">
        <v>128</v>
      </c>
      <c r="F12" s="17">
        <v>62</v>
      </c>
      <c r="G12" s="17">
        <v>46</v>
      </c>
      <c r="H12" s="17">
        <v>44</v>
      </c>
      <c r="I12" s="17">
        <v>68</v>
      </c>
    </row>
    <row r="13" spans="1:10" s="1" customFormat="1" ht="12.75" customHeight="1" x14ac:dyDescent="0.2">
      <c r="A13" s="4" t="s">
        <v>22</v>
      </c>
      <c r="B13" s="17">
        <v>290</v>
      </c>
      <c r="C13" s="17">
        <v>208</v>
      </c>
      <c r="D13" s="17">
        <v>167</v>
      </c>
      <c r="E13" s="17">
        <v>169</v>
      </c>
      <c r="F13" s="17">
        <v>89</v>
      </c>
      <c r="G13" s="17">
        <v>50</v>
      </c>
      <c r="H13" s="17">
        <v>58</v>
      </c>
      <c r="I13" s="17">
        <v>50</v>
      </c>
    </row>
    <row r="14" spans="1:10" s="1" customFormat="1" ht="12.75" customHeight="1" x14ac:dyDescent="0.2">
      <c r="A14" s="4" t="s">
        <v>23</v>
      </c>
      <c r="B14" s="17">
        <v>408</v>
      </c>
      <c r="C14" s="17">
        <v>458</v>
      </c>
      <c r="D14" s="17">
        <v>403</v>
      </c>
      <c r="E14" s="17">
        <v>275</v>
      </c>
      <c r="F14" s="17">
        <v>140</v>
      </c>
      <c r="G14" s="17">
        <v>104</v>
      </c>
      <c r="H14" s="17">
        <v>125</v>
      </c>
      <c r="I14" s="17">
        <v>123</v>
      </c>
    </row>
    <row r="15" spans="1:10" s="1" customFormat="1" ht="12.75" customHeight="1" x14ac:dyDescent="0.2">
      <c r="A15" s="4" t="s">
        <v>24</v>
      </c>
      <c r="B15" s="17">
        <v>283</v>
      </c>
      <c r="C15" s="17">
        <v>264</v>
      </c>
      <c r="D15" s="17">
        <v>265</v>
      </c>
      <c r="E15" s="17">
        <v>192</v>
      </c>
      <c r="F15" s="17">
        <v>81</v>
      </c>
      <c r="G15" s="17">
        <v>98</v>
      </c>
      <c r="H15" s="17">
        <v>89</v>
      </c>
      <c r="I15" s="17">
        <v>109</v>
      </c>
    </row>
    <row r="16" spans="1:10" s="1" customFormat="1" ht="12.75" customHeight="1" x14ac:dyDescent="0.2">
      <c r="A16" s="4" t="s">
        <v>25</v>
      </c>
      <c r="B16" s="17">
        <v>287</v>
      </c>
      <c r="C16" s="17">
        <v>221</v>
      </c>
      <c r="D16" s="17">
        <v>273</v>
      </c>
      <c r="E16" s="17">
        <v>153</v>
      </c>
      <c r="F16" s="17">
        <v>59</v>
      </c>
      <c r="G16" s="17">
        <v>49</v>
      </c>
      <c r="H16" s="17">
        <v>42</v>
      </c>
      <c r="I16" s="17">
        <v>43</v>
      </c>
      <c r="J16" s="34"/>
    </row>
    <row r="17" spans="1:9" s="1" customFormat="1" ht="12.75" customHeight="1" x14ac:dyDescent="0.2">
      <c r="A17" s="10" t="s">
        <v>94</v>
      </c>
      <c r="B17" s="23"/>
      <c r="C17" s="23"/>
      <c r="D17" s="23"/>
      <c r="E17" s="23"/>
      <c r="F17" s="23"/>
      <c r="G17" s="23"/>
      <c r="H17" s="23"/>
      <c r="I17" s="23"/>
    </row>
    <row r="18" spans="1:9" s="1" customFormat="1" ht="12.75" customHeight="1" x14ac:dyDescent="0.2">
      <c r="A18" s="4" t="s">
        <v>58</v>
      </c>
      <c r="B18" s="17">
        <v>341</v>
      </c>
      <c r="C18" s="17">
        <v>283</v>
      </c>
      <c r="D18" s="17">
        <v>257</v>
      </c>
      <c r="E18" s="17">
        <v>188</v>
      </c>
      <c r="F18" s="17">
        <v>66</v>
      </c>
      <c r="G18" s="17">
        <v>47</v>
      </c>
      <c r="H18" s="17">
        <v>47</v>
      </c>
      <c r="I18" s="17">
        <v>82</v>
      </c>
    </row>
    <row r="19" spans="1:9" s="1" customFormat="1" ht="12.75" customHeight="1" x14ac:dyDescent="0.2">
      <c r="A19" s="13" t="s">
        <v>26</v>
      </c>
      <c r="B19" s="17">
        <v>8</v>
      </c>
      <c r="C19" s="17">
        <v>6</v>
      </c>
      <c r="D19" s="17">
        <v>10</v>
      </c>
      <c r="E19" s="17">
        <v>2</v>
      </c>
      <c r="F19" s="17">
        <v>4</v>
      </c>
      <c r="G19" s="17">
        <v>4</v>
      </c>
      <c r="H19" s="17">
        <v>3</v>
      </c>
      <c r="I19" s="17">
        <v>3</v>
      </c>
    </row>
    <row r="20" spans="1:9" s="1" customFormat="1" ht="12.75" customHeight="1" x14ac:dyDescent="0.2">
      <c r="A20" s="13" t="s">
        <v>27</v>
      </c>
      <c r="B20" s="17">
        <v>48</v>
      </c>
      <c r="C20" s="17">
        <v>54</v>
      </c>
      <c r="D20" s="17">
        <v>52</v>
      </c>
      <c r="E20" s="17">
        <v>48</v>
      </c>
      <c r="F20" s="17">
        <v>20</v>
      </c>
      <c r="G20" s="17">
        <v>17</v>
      </c>
      <c r="H20" s="17">
        <v>14</v>
      </c>
      <c r="I20" s="17">
        <v>24</v>
      </c>
    </row>
    <row r="21" spans="1:9" s="1" customFormat="1" ht="12.75" customHeight="1" x14ac:dyDescent="0.2">
      <c r="A21" s="13" t="s">
        <v>28</v>
      </c>
      <c r="B21" s="17">
        <v>113</v>
      </c>
      <c r="C21" s="17">
        <v>59</v>
      </c>
      <c r="D21" s="17">
        <v>65</v>
      </c>
      <c r="E21" s="17">
        <v>36</v>
      </c>
      <c r="F21" s="17">
        <v>16</v>
      </c>
      <c r="G21" s="17">
        <v>12</v>
      </c>
      <c r="H21" s="17">
        <v>7</v>
      </c>
      <c r="I21" s="17">
        <v>15</v>
      </c>
    </row>
    <row r="22" spans="1:9" s="1" customFormat="1" ht="12.75" customHeight="1" x14ac:dyDescent="0.2">
      <c r="A22" s="13" t="s">
        <v>29</v>
      </c>
      <c r="B22" s="17" t="s">
        <v>17</v>
      </c>
      <c r="C22" s="17">
        <v>1</v>
      </c>
      <c r="D22" s="17">
        <v>2</v>
      </c>
      <c r="E22" s="17" t="s">
        <v>17</v>
      </c>
      <c r="F22" s="17" t="s">
        <v>17</v>
      </c>
      <c r="G22" s="17" t="s">
        <v>17</v>
      </c>
      <c r="H22" s="17" t="s">
        <v>17</v>
      </c>
      <c r="I22" s="17" t="s">
        <v>17</v>
      </c>
    </row>
    <row r="23" spans="1:9" s="1" customFormat="1" ht="12.75" customHeight="1" x14ac:dyDescent="0.2">
      <c r="A23" s="13" t="s">
        <v>30</v>
      </c>
      <c r="B23" s="17">
        <v>167</v>
      </c>
      <c r="C23" s="17">
        <v>148</v>
      </c>
      <c r="D23" s="17">
        <v>110</v>
      </c>
      <c r="E23" s="17">
        <v>97</v>
      </c>
      <c r="F23" s="17">
        <v>25</v>
      </c>
      <c r="G23" s="17">
        <v>13</v>
      </c>
      <c r="H23" s="17">
        <v>21</v>
      </c>
      <c r="I23" s="17">
        <v>38</v>
      </c>
    </row>
    <row r="24" spans="1:9" s="1" customFormat="1" ht="12.75" customHeight="1" x14ac:dyDescent="0.2">
      <c r="A24" s="13" t="s">
        <v>31</v>
      </c>
      <c r="B24" s="17">
        <v>5</v>
      </c>
      <c r="C24" s="17">
        <v>15</v>
      </c>
      <c r="D24" s="17">
        <v>18</v>
      </c>
      <c r="E24" s="17">
        <v>5</v>
      </c>
      <c r="F24" s="17">
        <v>1</v>
      </c>
      <c r="G24" s="17">
        <v>1</v>
      </c>
      <c r="H24" s="17">
        <v>2</v>
      </c>
      <c r="I24" s="17">
        <v>2</v>
      </c>
    </row>
    <row r="25" spans="1:9" s="1" customFormat="1" ht="12.75" customHeight="1" x14ac:dyDescent="0.2">
      <c r="A25" s="10" t="s">
        <v>123</v>
      </c>
      <c r="B25" s="23"/>
      <c r="C25" s="23"/>
      <c r="D25" s="23"/>
      <c r="E25" s="23"/>
      <c r="F25" s="23"/>
      <c r="G25" s="23"/>
      <c r="H25" s="23"/>
      <c r="I25" s="23"/>
    </row>
    <row r="26" spans="1:9" s="1" customFormat="1" ht="12.75" customHeight="1" x14ac:dyDescent="0.2">
      <c r="A26" s="20" t="s">
        <v>90</v>
      </c>
      <c r="B26" s="24">
        <v>556.36666666666702</v>
      </c>
      <c r="C26" s="24">
        <v>566.08333333333326</v>
      </c>
      <c r="D26" s="24">
        <v>523.38888888888869</v>
      </c>
      <c r="E26" s="24">
        <v>620.91666666666674</v>
      </c>
      <c r="F26" s="24">
        <v>622.81666666666661</v>
      </c>
      <c r="G26" s="24">
        <v>582.2166666666667</v>
      </c>
      <c r="H26" s="24">
        <v>638.91666666666765</v>
      </c>
      <c r="I26" s="24">
        <v>710.83333333333337</v>
      </c>
    </row>
    <row r="27" spans="1:9" s="1" customFormat="1" ht="12.75" customHeight="1" x14ac:dyDescent="0.2">
      <c r="A27" s="20" t="s">
        <v>53</v>
      </c>
      <c r="B27" s="24">
        <v>2</v>
      </c>
      <c r="C27" s="24">
        <v>3</v>
      </c>
      <c r="D27" s="24">
        <v>5</v>
      </c>
      <c r="E27" s="24">
        <v>2.5</v>
      </c>
      <c r="F27" s="24">
        <v>1</v>
      </c>
      <c r="G27" s="24">
        <v>2</v>
      </c>
      <c r="H27" s="24" t="s">
        <v>17</v>
      </c>
      <c r="I27" s="24" t="s">
        <v>17</v>
      </c>
    </row>
    <row r="28" spans="1:9" s="1" customFormat="1" ht="12.75" customHeight="1" x14ac:dyDescent="0.2">
      <c r="A28" s="20" t="s">
        <v>95</v>
      </c>
      <c r="B28" s="24">
        <v>2484.6999999999998</v>
      </c>
      <c r="C28" s="24">
        <v>2567.0166666666664</v>
      </c>
      <c r="D28" s="24">
        <v>2217.5277777777783</v>
      </c>
      <c r="E28" s="24">
        <v>1707.3333333333333</v>
      </c>
      <c r="F28" s="24">
        <v>333.18333333333442</v>
      </c>
      <c r="G28" s="24">
        <v>124.95000000000107</v>
      </c>
      <c r="H28" s="24">
        <v>105.75</v>
      </c>
      <c r="I28" s="24">
        <v>79.833333333333371</v>
      </c>
    </row>
    <row r="29" spans="1:9" s="1" customFormat="1" ht="12.75" customHeight="1" x14ac:dyDescent="0.2">
      <c r="A29" s="13" t="s">
        <v>34</v>
      </c>
      <c r="B29" s="17">
        <v>81</v>
      </c>
      <c r="C29" s="17">
        <v>82.666666666666657</v>
      </c>
      <c r="D29" s="17">
        <v>54.666666666666664</v>
      </c>
      <c r="E29" s="17">
        <v>51.5</v>
      </c>
      <c r="F29" s="17">
        <v>10.5</v>
      </c>
      <c r="G29" s="17">
        <v>2</v>
      </c>
      <c r="H29" s="17">
        <v>2</v>
      </c>
      <c r="I29" s="17">
        <v>2</v>
      </c>
    </row>
    <row r="30" spans="1:9" s="1" customFormat="1" ht="12.75" customHeight="1" x14ac:dyDescent="0.2">
      <c r="A30" s="13" t="s">
        <v>35</v>
      </c>
      <c r="B30" s="17">
        <v>92</v>
      </c>
      <c r="C30" s="17">
        <v>78.5</v>
      </c>
      <c r="D30" s="17">
        <v>62</v>
      </c>
      <c r="E30" s="17">
        <v>49.533333333333339</v>
      </c>
      <c r="F30" s="17">
        <v>15.5</v>
      </c>
      <c r="G30" s="17">
        <v>1</v>
      </c>
      <c r="H30" s="17">
        <v>1</v>
      </c>
      <c r="I30" s="17">
        <v>2</v>
      </c>
    </row>
    <row r="31" spans="1:9" s="1" customFormat="1" ht="12.75" customHeight="1" x14ac:dyDescent="0.2">
      <c r="A31" s="13" t="s">
        <v>36</v>
      </c>
      <c r="B31" s="17">
        <v>39.5</v>
      </c>
      <c r="C31" s="17">
        <v>38.5</v>
      </c>
      <c r="D31" s="17">
        <v>38</v>
      </c>
      <c r="E31" s="17">
        <v>36</v>
      </c>
      <c r="F31" s="17">
        <v>3</v>
      </c>
      <c r="G31" s="17" t="s">
        <v>17</v>
      </c>
      <c r="H31" s="17" t="s">
        <v>17</v>
      </c>
      <c r="I31" s="17" t="s">
        <v>17</v>
      </c>
    </row>
    <row r="32" spans="1:9" s="1" customFormat="1" ht="12.75" customHeight="1" x14ac:dyDescent="0.2">
      <c r="A32" s="13" t="s">
        <v>37</v>
      </c>
      <c r="B32" s="17">
        <v>292</v>
      </c>
      <c r="C32" s="17">
        <v>266.75</v>
      </c>
      <c r="D32" s="17">
        <v>224.33333333333337</v>
      </c>
      <c r="E32" s="17">
        <v>204</v>
      </c>
      <c r="F32" s="17">
        <v>27</v>
      </c>
      <c r="G32" s="17">
        <v>10</v>
      </c>
      <c r="H32" s="17">
        <v>3</v>
      </c>
      <c r="I32" s="17">
        <v>3</v>
      </c>
    </row>
    <row r="33" spans="1:9" s="1" customFormat="1" ht="12.75" customHeight="1" x14ac:dyDescent="0.2">
      <c r="A33" s="13" t="s">
        <v>38</v>
      </c>
      <c r="B33" s="17">
        <v>7.5</v>
      </c>
      <c r="C33" s="17">
        <v>7.5</v>
      </c>
      <c r="D33" s="17">
        <v>9.5</v>
      </c>
      <c r="E33" s="17">
        <v>9</v>
      </c>
      <c r="F33" s="17">
        <v>2</v>
      </c>
      <c r="G33" s="17" t="s">
        <v>17</v>
      </c>
      <c r="H33" s="17" t="s">
        <v>17</v>
      </c>
      <c r="I33" s="17" t="s">
        <v>17</v>
      </c>
    </row>
    <row r="34" spans="1:9" s="1" customFormat="1" ht="12.75" customHeight="1" x14ac:dyDescent="0.2">
      <c r="A34" s="13" t="s">
        <v>39</v>
      </c>
      <c r="B34" s="17">
        <v>100.33333333333333</v>
      </c>
      <c r="C34" s="17">
        <v>136</v>
      </c>
      <c r="D34" s="17">
        <v>135.5</v>
      </c>
      <c r="E34" s="17">
        <v>95</v>
      </c>
      <c r="F34" s="17">
        <v>25</v>
      </c>
      <c r="G34" s="17">
        <v>2</v>
      </c>
      <c r="H34" s="17">
        <v>3</v>
      </c>
      <c r="I34" s="17">
        <v>6</v>
      </c>
    </row>
    <row r="35" spans="1:9" s="1" customFormat="1" ht="12.75" customHeight="1" x14ac:dyDescent="0.2">
      <c r="A35" s="13" t="s">
        <v>40</v>
      </c>
      <c r="B35" s="17">
        <v>14</v>
      </c>
      <c r="C35" s="17">
        <v>14</v>
      </c>
      <c r="D35" s="17">
        <v>9</v>
      </c>
      <c r="E35" s="17">
        <v>10.5</v>
      </c>
      <c r="F35" s="17">
        <v>6</v>
      </c>
      <c r="G35" s="17">
        <v>1</v>
      </c>
      <c r="H35" s="17" t="s">
        <v>17</v>
      </c>
      <c r="I35" s="17">
        <v>1</v>
      </c>
    </row>
    <row r="36" spans="1:9" s="1" customFormat="1" ht="12.75" customHeight="1" x14ac:dyDescent="0.2">
      <c r="A36" s="13" t="s">
        <v>41</v>
      </c>
      <c r="B36" s="17">
        <v>14</v>
      </c>
      <c r="C36" s="17">
        <v>23.5</v>
      </c>
      <c r="D36" s="17">
        <v>23</v>
      </c>
      <c r="E36" s="17">
        <v>9</v>
      </c>
      <c r="F36" s="17">
        <v>23</v>
      </c>
      <c r="G36" s="17">
        <v>4</v>
      </c>
      <c r="H36" s="17">
        <v>16</v>
      </c>
      <c r="I36" s="17">
        <v>4</v>
      </c>
    </row>
    <row r="37" spans="1:9" s="1" customFormat="1" ht="12.75" customHeight="1" x14ac:dyDescent="0.2">
      <c r="A37" s="13" t="s">
        <v>42</v>
      </c>
      <c r="B37" s="17">
        <v>1171.3666666666668</v>
      </c>
      <c r="C37" s="17">
        <v>1314.833333333333</v>
      </c>
      <c r="D37" s="17">
        <v>1122</v>
      </c>
      <c r="E37" s="17">
        <v>750.8333333333336</v>
      </c>
      <c r="F37" s="17">
        <v>123.75</v>
      </c>
      <c r="G37" s="17">
        <v>45.25</v>
      </c>
      <c r="H37" s="17">
        <v>49.5</v>
      </c>
      <c r="I37" s="17">
        <v>35.333333333333329</v>
      </c>
    </row>
    <row r="38" spans="1:9" s="1" customFormat="1" ht="12.75" customHeight="1" x14ac:dyDescent="0.2">
      <c r="A38" s="13" t="s">
        <v>43</v>
      </c>
      <c r="B38" s="17">
        <v>152.5</v>
      </c>
      <c r="C38" s="17">
        <v>148.33333333333331</v>
      </c>
      <c r="D38" s="17">
        <v>120.25</v>
      </c>
      <c r="E38" s="17">
        <v>113.66666666666667</v>
      </c>
      <c r="F38" s="17">
        <v>18</v>
      </c>
      <c r="G38" s="17">
        <v>8</v>
      </c>
      <c r="H38" s="17">
        <v>2</v>
      </c>
      <c r="I38" s="17">
        <v>5</v>
      </c>
    </row>
    <row r="39" spans="1:9" s="1" customFormat="1" ht="12.75" customHeight="1" x14ac:dyDescent="0.2">
      <c r="A39" s="13" t="s">
        <v>44</v>
      </c>
      <c r="B39" s="17">
        <v>71</v>
      </c>
      <c r="C39" s="17">
        <v>81</v>
      </c>
      <c r="D39" s="17">
        <v>61.388888888888893</v>
      </c>
      <c r="E39" s="17">
        <v>65.5</v>
      </c>
      <c r="F39" s="17">
        <v>10.933333333333334</v>
      </c>
      <c r="G39" s="17">
        <v>4.7</v>
      </c>
      <c r="H39" s="17">
        <v>3.25</v>
      </c>
      <c r="I39" s="17">
        <v>8</v>
      </c>
    </row>
    <row r="40" spans="1:9" s="1" customFormat="1" ht="12.75" customHeight="1" x14ac:dyDescent="0.2">
      <c r="A40" s="13" t="s">
        <v>45</v>
      </c>
      <c r="B40" s="17">
        <v>24</v>
      </c>
      <c r="C40" s="17">
        <v>17.25</v>
      </c>
      <c r="D40" s="17">
        <v>29.5</v>
      </c>
      <c r="E40" s="17">
        <v>21.5</v>
      </c>
      <c r="F40" s="17">
        <v>19.5</v>
      </c>
      <c r="G40" s="17">
        <v>16.5</v>
      </c>
      <c r="H40" s="17">
        <v>11.5</v>
      </c>
      <c r="I40" s="17">
        <v>4</v>
      </c>
    </row>
    <row r="41" spans="1:9" s="1" customFormat="1" ht="12.75" customHeight="1" x14ac:dyDescent="0.2">
      <c r="A41" s="13" t="s">
        <v>91</v>
      </c>
      <c r="B41" s="17">
        <v>233.5</v>
      </c>
      <c r="C41" s="17">
        <v>194.5</v>
      </c>
      <c r="D41" s="17">
        <v>162.16666666666666</v>
      </c>
      <c r="E41" s="17">
        <v>165.3</v>
      </c>
      <c r="F41" s="17">
        <v>25</v>
      </c>
      <c r="G41" s="17">
        <v>7.5</v>
      </c>
      <c r="H41" s="17">
        <v>7</v>
      </c>
      <c r="I41" s="17">
        <v>5</v>
      </c>
    </row>
    <row r="42" spans="1:9" s="1" customFormat="1" ht="12.75" customHeight="1" x14ac:dyDescent="0.2">
      <c r="A42" s="13" t="s">
        <v>46</v>
      </c>
      <c r="B42" s="17">
        <v>28</v>
      </c>
      <c r="C42" s="17">
        <v>24.25</v>
      </c>
      <c r="D42" s="17">
        <v>26</v>
      </c>
      <c r="E42" s="17">
        <v>22</v>
      </c>
      <c r="F42" s="17">
        <v>9</v>
      </c>
      <c r="G42" s="17">
        <v>2</v>
      </c>
      <c r="H42" s="17">
        <v>1.5</v>
      </c>
      <c r="I42" s="17" t="s">
        <v>17</v>
      </c>
    </row>
    <row r="43" spans="1:9" s="1" customFormat="1" ht="12.75" customHeight="1" x14ac:dyDescent="0.2">
      <c r="A43" s="13" t="s">
        <v>47</v>
      </c>
      <c r="B43" s="17">
        <v>137</v>
      </c>
      <c r="C43" s="17">
        <v>115.33333333333334</v>
      </c>
      <c r="D43" s="17">
        <v>116</v>
      </c>
      <c r="E43" s="17">
        <v>74</v>
      </c>
      <c r="F43" s="17">
        <v>10.5</v>
      </c>
      <c r="G43" s="17">
        <v>20</v>
      </c>
      <c r="H43" s="17">
        <v>6</v>
      </c>
      <c r="I43" s="17">
        <v>3.8333333333333335</v>
      </c>
    </row>
    <row r="44" spans="1:9" s="1" customFormat="1" ht="12.75" customHeight="1" x14ac:dyDescent="0.2">
      <c r="A44" s="13" t="s">
        <v>93</v>
      </c>
      <c r="B44" s="17">
        <v>26.999999999999545</v>
      </c>
      <c r="C44" s="17">
        <v>24.099999999999909</v>
      </c>
      <c r="D44" s="17">
        <v>24.222222222222626</v>
      </c>
      <c r="E44" s="17">
        <v>29.999999999999773</v>
      </c>
      <c r="F44" s="17">
        <v>4.50000000000108</v>
      </c>
      <c r="G44" s="17">
        <v>1.0000000000010658</v>
      </c>
      <c r="H44" s="17">
        <v>0</v>
      </c>
      <c r="I44" s="17">
        <v>0.66666666666671404</v>
      </c>
    </row>
    <row r="45" spans="1:9" s="1" customFormat="1" ht="12.75" customHeight="1" x14ac:dyDescent="0.2">
      <c r="A45" s="4" t="s">
        <v>54</v>
      </c>
      <c r="B45" s="17">
        <v>27.5</v>
      </c>
      <c r="C45" s="17">
        <v>22.5</v>
      </c>
      <c r="D45" s="17">
        <v>23.5</v>
      </c>
      <c r="E45" s="17">
        <v>34</v>
      </c>
      <c r="F45" s="17">
        <v>13</v>
      </c>
      <c r="G45" s="17">
        <v>0.5</v>
      </c>
      <c r="H45" s="17">
        <v>2</v>
      </c>
      <c r="I45" s="17">
        <v>1</v>
      </c>
    </row>
    <row r="46" spans="1:9" s="1" customFormat="1" ht="12.75" customHeight="1" x14ac:dyDescent="0.2">
      <c r="A46" s="20" t="s">
        <v>48</v>
      </c>
      <c r="B46" s="24">
        <v>140.5</v>
      </c>
      <c r="C46" s="24">
        <v>151.5</v>
      </c>
      <c r="D46" s="24">
        <v>178.5</v>
      </c>
      <c r="E46" s="24">
        <v>138</v>
      </c>
      <c r="F46" s="24">
        <v>22.5</v>
      </c>
      <c r="G46" s="24">
        <v>6</v>
      </c>
      <c r="H46" s="24">
        <v>13</v>
      </c>
      <c r="I46" s="24">
        <v>23.5</v>
      </c>
    </row>
    <row r="47" spans="1:9" s="1" customFormat="1" ht="12.75" customHeight="1" x14ac:dyDescent="0.2">
      <c r="A47" s="4" t="s">
        <v>49</v>
      </c>
      <c r="B47" s="17">
        <v>49.5</v>
      </c>
      <c r="C47" s="17">
        <v>46.5</v>
      </c>
      <c r="D47" s="17">
        <v>40.833333333333321</v>
      </c>
      <c r="E47" s="17">
        <v>26.5</v>
      </c>
      <c r="F47" s="17">
        <v>4</v>
      </c>
      <c r="G47" s="17">
        <v>1</v>
      </c>
      <c r="H47" s="17">
        <v>2</v>
      </c>
      <c r="I47" s="17">
        <v>6.5</v>
      </c>
    </row>
    <row r="48" spans="1:9" s="1" customFormat="1" ht="12.75" customHeight="1" x14ac:dyDescent="0.2">
      <c r="A48" s="4" t="s">
        <v>50</v>
      </c>
      <c r="B48" s="17">
        <v>8</v>
      </c>
      <c r="C48" s="17">
        <v>11</v>
      </c>
      <c r="D48" s="17">
        <v>6.3333333333333339</v>
      </c>
      <c r="E48" s="17">
        <v>6</v>
      </c>
      <c r="F48" s="17">
        <v>5</v>
      </c>
      <c r="G48" s="17">
        <v>4</v>
      </c>
      <c r="H48" s="17" t="s">
        <v>17</v>
      </c>
      <c r="I48" s="17">
        <v>4.5</v>
      </c>
    </row>
    <row r="49" spans="1:9" s="1" customFormat="1" ht="12.75" customHeight="1" x14ac:dyDescent="0.2">
      <c r="A49" s="4" t="s">
        <v>51</v>
      </c>
      <c r="B49" s="17">
        <v>20</v>
      </c>
      <c r="C49" s="17">
        <v>27.5</v>
      </c>
      <c r="D49" s="17">
        <v>13</v>
      </c>
      <c r="E49" s="17">
        <v>24</v>
      </c>
      <c r="F49" s="17">
        <v>7</v>
      </c>
      <c r="G49" s="17">
        <v>1</v>
      </c>
      <c r="H49" s="17" t="s">
        <v>17</v>
      </c>
      <c r="I49" s="17" t="s">
        <v>17</v>
      </c>
    </row>
    <row r="50" spans="1:9" ht="12.75" customHeight="1" x14ac:dyDescent="0.2">
      <c r="A50" s="20" t="s">
        <v>55</v>
      </c>
      <c r="B50" s="24">
        <v>12.766666666666666</v>
      </c>
      <c r="C50" s="24">
        <v>6</v>
      </c>
      <c r="D50" s="24">
        <v>7.75</v>
      </c>
      <c r="E50" s="24">
        <v>9.25</v>
      </c>
      <c r="F50" s="24">
        <v>5</v>
      </c>
      <c r="G50" s="24">
        <v>2</v>
      </c>
      <c r="H50" s="24">
        <v>2</v>
      </c>
      <c r="I50" s="24">
        <v>1</v>
      </c>
    </row>
    <row r="51" spans="1:9" ht="12.75" customHeight="1" x14ac:dyDescent="0.2">
      <c r="A51" s="20" t="s">
        <v>92</v>
      </c>
      <c r="B51" s="24">
        <v>1286.8333333333333</v>
      </c>
      <c r="C51" s="24">
        <v>1028</v>
      </c>
      <c r="D51" s="24">
        <v>918.16666666666663</v>
      </c>
      <c r="E51" s="24">
        <v>730.5</v>
      </c>
      <c r="F51" s="24">
        <v>167.5</v>
      </c>
      <c r="G51" s="24">
        <v>77</v>
      </c>
      <c r="H51" s="24">
        <v>53.333333333333336</v>
      </c>
      <c r="I51" s="24">
        <v>57</v>
      </c>
    </row>
    <row r="52" spans="1:9" ht="12.75" customHeight="1" x14ac:dyDescent="0.2">
      <c r="A52" s="4" t="s">
        <v>52</v>
      </c>
      <c r="B52" s="17">
        <v>248</v>
      </c>
      <c r="C52" s="17">
        <v>226.66666666666666</v>
      </c>
      <c r="D52" s="17">
        <v>256.5</v>
      </c>
      <c r="E52" s="17">
        <v>192.16666666666669</v>
      </c>
      <c r="F52" s="17">
        <v>35</v>
      </c>
      <c r="G52" s="17">
        <v>22.333333333333332</v>
      </c>
      <c r="H52" s="17">
        <v>15</v>
      </c>
      <c r="I52" s="17">
        <v>17</v>
      </c>
    </row>
    <row r="53" spans="1:9" ht="12.75" customHeight="1" x14ac:dyDescent="0.2">
      <c r="A53" s="14" t="s">
        <v>56</v>
      </c>
      <c r="B53" s="18">
        <v>100</v>
      </c>
      <c r="C53" s="18">
        <v>75</v>
      </c>
      <c r="D53" s="18">
        <v>85</v>
      </c>
      <c r="E53" s="18">
        <v>88</v>
      </c>
      <c r="F53" s="18">
        <v>35</v>
      </c>
      <c r="G53" s="18">
        <v>7</v>
      </c>
      <c r="H53" s="18">
        <v>4</v>
      </c>
      <c r="I53" s="18">
        <v>6.8333333333332575</v>
      </c>
    </row>
    <row r="54" spans="1:9" ht="12.75" customHeight="1" x14ac:dyDescent="0.2">
      <c r="A54" s="15"/>
      <c r="B54" s="16"/>
      <c r="C54" s="16"/>
      <c r="D54" s="16"/>
      <c r="E54" s="16"/>
      <c r="F54" s="16"/>
      <c r="G54" s="16"/>
      <c r="H54" s="16"/>
      <c r="I54" s="16"/>
    </row>
    <row r="55" spans="1:9" ht="12.75" customHeight="1" x14ac:dyDescent="0.2">
      <c r="A55" s="5" t="s">
        <v>160</v>
      </c>
      <c r="H55" s="12"/>
      <c r="I55" s="12"/>
    </row>
    <row r="56" spans="1:9" ht="12.75" customHeight="1" x14ac:dyDescent="0.2">
      <c r="G56" s="6"/>
      <c r="H56" s="6"/>
      <c r="I56" s="6" t="s">
        <v>57</v>
      </c>
    </row>
    <row r="57" spans="1:9" ht="12" customHeight="1" x14ac:dyDescent="0.2"/>
    <row r="58" spans="1:9" ht="12" customHeight="1" x14ac:dyDescent="0.2"/>
  </sheetData>
  <mergeCells count="2">
    <mergeCell ref="A1:I1"/>
    <mergeCell ref="A2:I2"/>
  </mergeCells>
  <phoneticPr fontId="0" type="noConversion"/>
  <pageMargins left="0.78740157480314965" right="0.98425196850393704" top="0.78740157480314965" bottom="0.78740157480314965" header="0" footer="0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zoomScaleNormal="100" zoomScaleSheetLayoutView="100" workbookViewId="0">
      <selection activeCell="I62" sqref="I62"/>
    </sheetView>
  </sheetViews>
  <sheetFormatPr defaultRowHeight="12.75" customHeight="1" x14ac:dyDescent="0.2"/>
  <cols>
    <col min="1" max="1" width="84.5703125" customWidth="1"/>
  </cols>
  <sheetData>
    <row r="1" spans="1:1" ht="12.75" customHeight="1" x14ac:dyDescent="0.2">
      <c r="A1" s="7" t="s">
        <v>165</v>
      </c>
    </row>
    <row r="2" spans="1:1" ht="220.5" customHeight="1" x14ac:dyDescent="0.2"/>
    <row r="5" spans="1:1" ht="12.75" customHeight="1" x14ac:dyDescent="0.2">
      <c r="A5" s="7" t="s">
        <v>167</v>
      </c>
    </row>
    <row r="6" spans="1:1" ht="146.25" customHeight="1" x14ac:dyDescent="0.2"/>
    <row r="9" spans="1:1" ht="12.75" customHeight="1" x14ac:dyDescent="0.2">
      <c r="A9" s="7" t="s">
        <v>166</v>
      </c>
    </row>
    <row r="10" spans="1:1" ht="268.5" customHeight="1" x14ac:dyDescent="0.2"/>
    <row r="11" spans="1:1" ht="12.75" customHeight="1" x14ac:dyDescent="0.2">
      <c r="A11" s="5" t="s">
        <v>160</v>
      </c>
    </row>
    <row r="12" spans="1:1" ht="12.75" customHeight="1" x14ac:dyDescent="0.2">
      <c r="A12" s="6" t="s">
        <v>57</v>
      </c>
    </row>
  </sheetData>
  <phoneticPr fontId="0" type="noConversion"/>
  <pageMargins left="0.98425196850393704" right="0.78740157480314965" top="0.78740157480314965" bottom="0.78740157480314965" header="0" footer="0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zoomScaleSheetLayoutView="100" workbookViewId="0">
      <selection activeCell="I62" sqref="I62"/>
    </sheetView>
  </sheetViews>
  <sheetFormatPr defaultRowHeight="12.75" x14ac:dyDescent="0.2"/>
  <cols>
    <col min="1" max="1" width="30.140625" customWidth="1"/>
    <col min="2" max="9" width="6.7109375" customWidth="1"/>
  </cols>
  <sheetData>
    <row r="1" spans="1:9" ht="18" customHeight="1" x14ac:dyDescent="0.25">
      <c r="A1" s="38" t="s">
        <v>169</v>
      </c>
      <c r="B1" s="38"/>
      <c r="C1" s="38"/>
      <c r="D1" s="38"/>
      <c r="E1" s="38"/>
      <c r="F1" s="38"/>
      <c r="G1" s="38"/>
      <c r="H1" s="38"/>
      <c r="I1" s="35"/>
    </row>
    <row r="2" spans="1:9" ht="22.5" customHeight="1" x14ac:dyDescent="0.2">
      <c r="A2" s="39" t="s">
        <v>116</v>
      </c>
      <c r="B2" s="39"/>
      <c r="C2" s="39"/>
      <c r="D2" s="39"/>
      <c r="E2" s="39"/>
      <c r="F2" s="39"/>
      <c r="G2" s="39"/>
      <c r="H2" s="39"/>
      <c r="I2" s="39"/>
    </row>
    <row r="3" spans="1:9" s="1" customFormat="1" ht="12.75" customHeight="1" x14ac:dyDescent="0.2">
      <c r="H3" s="2"/>
      <c r="I3" s="11" t="s">
        <v>89</v>
      </c>
    </row>
    <row r="4" spans="1:9" s="1" customFormat="1" ht="12.75" customHeight="1" x14ac:dyDescent="0.2">
      <c r="A4" s="8"/>
      <c r="B4" s="9">
        <v>2000</v>
      </c>
      <c r="C4" s="9">
        <v>2001</v>
      </c>
      <c r="D4" s="9">
        <v>2002</v>
      </c>
      <c r="E4" s="9">
        <v>2003</v>
      </c>
      <c r="F4" s="9">
        <v>2004</v>
      </c>
      <c r="G4" s="9">
        <v>2005</v>
      </c>
      <c r="H4" s="9">
        <v>2006</v>
      </c>
      <c r="I4" s="37">
        <v>2007</v>
      </c>
    </row>
    <row r="5" spans="1:9" s="1" customFormat="1" ht="11.25" customHeight="1" x14ac:dyDescent="0.2">
      <c r="A5" s="3" t="s">
        <v>58</v>
      </c>
      <c r="B5" s="22">
        <v>556.36666666666702</v>
      </c>
      <c r="C5" s="22">
        <v>566.08333333333383</v>
      </c>
      <c r="D5" s="22">
        <v>523.38888888888846</v>
      </c>
      <c r="E5" s="22">
        <v>620.91666666666708</v>
      </c>
      <c r="F5" s="22">
        <v>622.81666666666695</v>
      </c>
      <c r="G5" s="22">
        <v>582.21666666666681</v>
      </c>
      <c r="H5" s="22">
        <v>638.9166666666664</v>
      </c>
      <c r="I5" s="22">
        <v>710.83333333333371</v>
      </c>
    </row>
    <row r="6" spans="1:9" s="1" customFormat="1" ht="11.25" customHeight="1" x14ac:dyDescent="0.2">
      <c r="A6" s="10" t="s">
        <v>59</v>
      </c>
      <c r="B6" s="23"/>
      <c r="C6" s="23"/>
      <c r="D6" s="23"/>
      <c r="E6" s="23"/>
      <c r="F6" s="23"/>
      <c r="G6" s="23"/>
      <c r="H6" s="23"/>
      <c r="I6" s="23"/>
    </row>
    <row r="7" spans="1:9" s="1" customFormat="1" ht="11.25" customHeight="1" x14ac:dyDescent="0.2">
      <c r="A7" s="4" t="s">
        <v>60</v>
      </c>
      <c r="B7" s="17">
        <v>371.83333333333331</v>
      </c>
      <c r="C7" s="17">
        <v>391.33333333333309</v>
      </c>
      <c r="D7" s="17">
        <v>377.97222222222217</v>
      </c>
      <c r="E7" s="17">
        <v>415.00476190476172</v>
      </c>
      <c r="F7" s="17">
        <v>465.15</v>
      </c>
      <c r="G7" s="17">
        <v>411.68095238095219</v>
      </c>
      <c r="H7" s="17">
        <v>407.57499999999999</v>
      </c>
      <c r="I7" s="17">
        <v>385.66666666666652</v>
      </c>
    </row>
    <row r="8" spans="1:9" s="1" customFormat="1" ht="11.25" customHeight="1" x14ac:dyDescent="0.2">
      <c r="A8" s="13" t="s">
        <v>61</v>
      </c>
      <c r="B8" s="17">
        <v>76</v>
      </c>
      <c r="C8" s="17">
        <v>91.25</v>
      </c>
      <c r="D8" s="17">
        <v>73</v>
      </c>
      <c r="E8" s="17">
        <v>82</v>
      </c>
      <c r="F8" s="17">
        <v>116.5</v>
      </c>
      <c r="G8" s="17">
        <v>76.5</v>
      </c>
      <c r="H8" s="17">
        <v>86.5</v>
      </c>
      <c r="I8" s="17">
        <v>93.833333333333343</v>
      </c>
    </row>
    <row r="9" spans="1:9" s="1" customFormat="1" ht="11.25" customHeight="1" x14ac:dyDescent="0.2">
      <c r="A9" s="13" t="s">
        <v>62</v>
      </c>
      <c r="B9" s="17">
        <v>295.83333333333326</v>
      </c>
      <c r="C9" s="17">
        <v>300.08333333333343</v>
      </c>
      <c r="D9" s="17">
        <v>304.97222222222229</v>
      </c>
      <c r="E9" s="17">
        <v>333.00476190476184</v>
      </c>
      <c r="F9" s="17">
        <v>348.65</v>
      </c>
      <c r="G9" s="17">
        <v>335.18095238095225</v>
      </c>
      <c r="H9" s="17">
        <v>321.07499999999999</v>
      </c>
      <c r="I9" s="17">
        <v>291.83333333333331</v>
      </c>
    </row>
    <row r="10" spans="1:9" s="1" customFormat="1" ht="11.25" customHeight="1" x14ac:dyDescent="0.2">
      <c r="A10" s="19" t="s">
        <v>63</v>
      </c>
      <c r="B10" s="23"/>
      <c r="C10" s="23"/>
      <c r="D10" s="23"/>
      <c r="E10" s="23"/>
      <c r="F10" s="23"/>
      <c r="G10" s="23"/>
      <c r="H10" s="23"/>
      <c r="I10" s="23"/>
    </row>
    <row r="11" spans="1:9" s="1" customFormat="1" ht="11.25" customHeight="1" x14ac:dyDescent="0.2">
      <c r="A11" s="13" t="s">
        <v>64</v>
      </c>
      <c r="B11" s="17">
        <v>2.166666666666667</v>
      </c>
      <c r="C11" s="17">
        <v>8</v>
      </c>
      <c r="D11" s="17">
        <v>8.5</v>
      </c>
      <c r="E11" s="17">
        <v>3</v>
      </c>
      <c r="F11" s="17">
        <v>5.333333333333333</v>
      </c>
      <c r="G11" s="17">
        <v>4</v>
      </c>
      <c r="H11" s="17">
        <v>8</v>
      </c>
      <c r="I11" s="17">
        <v>5</v>
      </c>
    </row>
    <row r="12" spans="1:9" s="1" customFormat="1" ht="11.25" customHeight="1" x14ac:dyDescent="0.2">
      <c r="A12" s="13" t="s">
        <v>65</v>
      </c>
      <c r="B12" s="17">
        <v>2</v>
      </c>
      <c r="C12" s="17">
        <v>5.5</v>
      </c>
      <c r="D12" s="17">
        <v>1</v>
      </c>
      <c r="E12" s="17">
        <v>0</v>
      </c>
      <c r="F12" s="17">
        <v>0</v>
      </c>
      <c r="G12" s="17">
        <v>8.5</v>
      </c>
      <c r="H12" s="17">
        <v>4</v>
      </c>
      <c r="I12" s="17">
        <v>3.5</v>
      </c>
    </row>
    <row r="13" spans="1:9" s="1" customFormat="1" ht="11.25" customHeight="1" x14ac:dyDescent="0.2">
      <c r="A13" s="13" t="s">
        <v>66</v>
      </c>
      <c r="B13" s="17">
        <v>182.75</v>
      </c>
      <c r="C13" s="17">
        <v>207.58333333333337</v>
      </c>
      <c r="D13" s="17">
        <v>202.25</v>
      </c>
      <c r="E13" s="17">
        <v>196.56666666666669</v>
      </c>
      <c r="F13" s="17">
        <v>269.01666666666665</v>
      </c>
      <c r="G13" s="17">
        <v>212.79285714285717</v>
      </c>
      <c r="H13" s="17">
        <v>209.33333333333331</v>
      </c>
      <c r="I13" s="17">
        <v>217.25</v>
      </c>
    </row>
    <row r="14" spans="1:9" s="1" customFormat="1" ht="11.25" customHeight="1" x14ac:dyDescent="0.2">
      <c r="A14" s="13" t="s">
        <v>67</v>
      </c>
      <c r="B14" s="17">
        <v>4.5</v>
      </c>
      <c r="C14" s="17">
        <v>2</v>
      </c>
      <c r="D14" s="17">
        <v>1</v>
      </c>
      <c r="E14" s="17">
        <v>1.5</v>
      </c>
      <c r="F14" s="17">
        <v>0</v>
      </c>
      <c r="G14" s="17">
        <v>0</v>
      </c>
      <c r="H14" s="17">
        <v>2.5</v>
      </c>
      <c r="I14" s="17">
        <v>0</v>
      </c>
    </row>
    <row r="15" spans="1:9" s="1" customFormat="1" ht="11.25" customHeight="1" x14ac:dyDescent="0.2">
      <c r="A15" s="13" t="s">
        <v>68</v>
      </c>
      <c r="B15" s="17">
        <v>12.166666666666666</v>
      </c>
      <c r="C15" s="17">
        <v>14.416666666666668</v>
      </c>
      <c r="D15" s="17">
        <v>11.833333333333332</v>
      </c>
      <c r="E15" s="17">
        <v>18.283333333333331</v>
      </c>
      <c r="F15" s="17">
        <v>12</v>
      </c>
      <c r="G15" s="17">
        <v>17.5</v>
      </c>
      <c r="H15" s="17">
        <v>24.166666666666668</v>
      </c>
      <c r="I15" s="17">
        <v>18.166666666666668</v>
      </c>
    </row>
    <row r="16" spans="1:9" s="1" customFormat="1" ht="11.25" customHeight="1" x14ac:dyDescent="0.2">
      <c r="A16" s="13" t="s">
        <v>69</v>
      </c>
      <c r="B16" s="17">
        <v>168.25</v>
      </c>
      <c r="C16" s="17">
        <v>153.83333333333331</v>
      </c>
      <c r="D16" s="17">
        <v>153.38888888888889</v>
      </c>
      <c r="E16" s="17">
        <v>195.65476190476193</v>
      </c>
      <c r="F16" s="17">
        <v>178.8</v>
      </c>
      <c r="G16" s="17">
        <v>168.88809523809522</v>
      </c>
      <c r="H16" s="17">
        <v>159.57499999999999</v>
      </c>
      <c r="I16" s="17">
        <v>141.75</v>
      </c>
    </row>
    <row r="17" spans="1:9" s="1" customFormat="1" ht="11.25" customHeight="1" x14ac:dyDescent="0.2">
      <c r="A17" s="19" t="s">
        <v>70</v>
      </c>
      <c r="B17" s="23"/>
      <c r="C17" s="23"/>
      <c r="D17" s="23"/>
      <c r="E17" s="23"/>
      <c r="F17" s="23"/>
      <c r="G17" s="23"/>
      <c r="H17" s="23"/>
      <c r="I17" s="23"/>
    </row>
    <row r="18" spans="1:9" s="1" customFormat="1" ht="11.25" customHeight="1" x14ac:dyDescent="0.2">
      <c r="A18" s="13" t="s">
        <v>71</v>
      </c>
      <c r="B18" s="17">
        <v>171.5</v>
      </c>
      <c r="C18" s="17">
        <v>165</v>
      </c>
      <c r="D18" s="17">
        <v>179.30555555555554</v>
      </c>
      <c r="E18" s="17">
        <v>201.83809523809524</v>
      </c>
      <c r="F18" s="17">
        <v>190.98333333333335</v>
      </c>
      <c r="G18" s="17">
        <v>190.64523809523811</v>
      </c>
      <c r="H18" s="17">
        <v>199.03333333333336</v>
      </c>
      <c r="I18" s="17">
        <v>122.33333333333334</v>
      </c>
    </row>
    <row r="19" spans="1:9" s="1" customFormat="1" ht="11.25" customHeight="1" x14ac:dyDescent="0.2">
      <c r="A19" s="13" t="s">
        <v>72</v>
      </c>
      <c r="B19" s="17">
        <v>32.833333333333336</v>
      </c>
      <c r="C19" s="17">
        <v>34.833333333333329</v>
      </c>
      <c r="D19" s="17">
        <v>37</v>
      </c>
      <c r="E19" s="17">
        <v>35.833333333333336</v>
      </c>
      <c r="F19" s="17">
        <v>35.75</v>
      </c>
      <c r="G19" s="17">
        <v>40.55952380952381</v>
      </c>
      <c r="H19" s="17">
        <v>24.208333333333332</v>
      </c>
      <c r="I19" s="17">
        <v>47.166666666666671</v>
      </c>
    </row>
    <row r="20" spans="1:9" s="1" customFormat="1" ht="11.25" customHeight="1" x14ac:dyDescent="0.2">
      <c r="A20" s="13" t="s">
        <v>73</v>
      </c>
      <c r="B20" s="17">
        <v>43.5</v>
      </c>
      <c r="C20" s="17">
        <v>45</v>
      </c>
      <c r="D20" s="17">
        <v>45.833333333333336</v>
      </c>
      <c r="E20" s="17">
        <v>56.333333333333329</v>
      </c>
      <c r="F20" s="17">
        <v>68.333333333333343</v>
      </c>
      <c r="G20" s="17">
        <v>50.333333333333329</v>
      </c>
      <c r="H20" s="17">
        <v>55.75</v>
      </c>
      <c r="I20" s="17">
        <v>80.583333333333329</v>
      </c>
    </row>
    <row r="21" spans="1:9" s="1" customFormat="1" ht="11.25" customHeight="1" x14ac:dyDescent="0.2">
      <c r="A21" s="13" t="s">
        <v>74</v>
      </c>
      <c r="B21" s="17">
        <v>124</v>
      </c>
      <c r="C21" s="17">
        <v>146.5</v>
      </c>
      <c r="D21" s="17">
        <v>112.83333333333334</v>
      </c>
      <c r="E21" s="17">
        <v>117.5</v>
      </c>
      <c r="F21" s="17">
        <v>169.08333333333331</v>
      </c>
      <c r="G21" s="17">
        <v>129.14285714285714</v>
      </c>
      <c r="H21" s="17">
        <v>127.08333333333333</v>
      </c>
      <c r="I21" s="17">
        <v>134.58333333333334</v>
      </c>
    </row>
    <row r="22" spans="1:9" s="1" customFormat="1" ht="11.25" customHeight="1" x14ac:dyDescent="0.2">
      <c r="A22" s="4" t="s">
        <v>75</v>
      </c>
      <c r="B22" s="17">
        <v>155.03333333333333</v>
      </c>
      <c r="C22" s="17">
        <v>140.25</v>
      </c>
      <c r="D22" s="17">
        <v>121.5833333333333</v>
      </c>
      <c r="E22" s="17">
        <v>170.16190476190476</v>
      </c>
      <c r="F22" s="17">
        <v>128.91666666666666</v>
      </c>
      <c r="G22" s="17">
        <v>112.36904761904761</v>
      </c>
      <c r="H22" s="17">
        <v>130.34166666666664</v>
      </c>
      <c r="I22" s="17">
        <v>194.33333333333346</v>
      </c>
    </row>
    <row r="23" spans="1:9" s="1" customFormat="1" ht="11.25" customHeight="1" x14ac:dyDescent="0.2">
      <c r="A23" s="4" t="s">
        <v>76</v>
      </c>
      <c r="B23" s="17">
        <v>20</v>
      </c>
      <c r="C23" s="17">
        <v>18.5</v>
      </c>
      <c r="D23" s="17">
        <v>11.5</v>
      </c>
      <c r="E23" s="17">
        <v>13.666666666666668</v>
      </c>
      <c r="F23" s="17">
        <v>11.583333333333332</v>
      </c>
      <c r="G23" s="17">
        <v>28.25</v>
      </c>
      <c r="H23" s="17">
        <v>45.833333333333336</v>
      </c>
      <c r="I23" s="17">
        <v>55.583333333333336</v>
      </c>
    </row>
    <row r="24" spans="1:9" s="1" customFormat="1" ht="11.25" customHeight="1" x14ac:dyDescent="0.2">
      <c r="A24" s="13" t="s">
        <v>77</v>
      </c>
      <c r="B24" s="17">
        <v>18</v>
      </c>
      <c r="C24" s="17">
        <v>17.5</v>
      </c>
      <c r="D24" s="17">
        <v>11.5</v>
      </c>
      <c r="E24" s="17">
        <v>11.666666666666666</v>
      </c>
      <c r="F24" s="17">
        <v>10.583333333333332</v>
      </c>
      <c r="G24" s="17">
        <v>26.25</v>
      </c>
      <c r="H24" s="17">
        <v>45.833333333333336</v>
      </c>
      <c r="I24" s="17">
        <v>52.583333333333329</v>
      </c>
    </row>
    <row r="25" spans="1:9" s="1" customFormat="1" ht="11.25" customHeight="1" x14ac:dyDescent="0.2">
      <c r="A25" s="4" t="s">
        <v>78</v>
      </c>
      <c r="B25" s="17">
        <v>9.5</v>
      </c>
      <c r="C25" s="17">
        <v>16</v>
      </c>
      <c r="D25" s="17">
        <v>12.333333333333334</v>
      </c>
      <c r="E25" s="17">
        <v>22.083333333333332</v>
      </c>
      <c r="F25" s="17">
        <v>17.166666666666664</v>
      </c>
      <c r="G25" s="17">
        <v>29.916666666666664</v>
      </c>
      <c r="H25" s="17">
        <v>55.166666666666671</v>
      </c>
      <c r="I25" s="17">
        <v>75.25</v>
      </c>
    </row>
    <row r="26" spans="1:9" s="1" customFormat="1" ht="11.25" customHeight="1" x14ac:dyDescent="0.2">
      <c r="A26" s="10" t="s">
        <v>88</v>
      </c>
      <c r="B26" s="23"/>
      <c r="C26" s="23"/>
      <c r="D26" s="23"/>
      <c r="E26" s="23"/>
      <c r="F26" s="23"/>
      <c r="G26" s="23"/>
      <c r="H26" s="23"/>
      <c r="I26" s="23"/>
    </row>
    <row r="27" spans="1:9" s="1" customFormat="1" ht="11.25" customHeight="1" x14ac:dyDescent="0.2">
      <c r="A27" s="4" t="s">
        <v>18</v>
      </c>
      <c r="B27" s="17">
        <v>1041</v>
      </c>
      <c r="C27" s="17">
        <v>987</v>
      </c>
      <c r="D27" s="17">
        <v>879</v>
      </c>
      <c r="E27" s="17">
        <v>823.00000000000068</v>
      </c>
      <c r="F27" s="17">
        <v>235</v>
      </c>
      <c r="G27" s="17">
        <v>121</v>
      </c>
      <c r="H27" s="17">
        <v>145</v>
      </c>
      <c r="I27" s="17">
        <v>141</v>
      </c>
    </row>
    <row r="28" spans="1:9" s="1" customFormat="1" ht="11.25" customHeight="1" x14ac:dyDescent="0.2">
      <c r="A28" s="4" t="s">
        <v>19</v>
      </c>
      <c r="B28" s="17">
        <v>766</v>
      </c>
      <c r="C28" s="17">
        <v>810</v>
      </c>
      <c r="D28" s="17">
        <v>734</v>
      </c>
      <c r="E28" s="17">
        <v>525</v>
      </c>
      <c r="F28" s="17">
        <v>260</v>
      </c>
      <c r="G28" s="17">
        <v>187</v>
      </c>
      <c r="H28" s="17">
        <v>163</v>
      </c>
      <c r="I28" s="17">
        <v>172</v>
      </c>
    </row>
    <row r="29" spans="1:9" s="1" customFormat="1" ht="11.25" customHeight="1" x14ac:dyDescent="0.2">
      <c r="A29" s="4" t="s">
        <v>20</v>
      </c>
      <c r="B29" s="17">
        <v>1693</v>
      </c>
      <c r="C29" s="17">
        <v>1647</v>
      </c>
      <c r="D29" s="17">
        <v>1421</v>
      </c>
      <c r="E29" s="17">
        <v>1315</v>
      </c>
      <c r="F29" s="17">
        <v>326</v>
      </c>
      <c r="G29" s="17">
        <v>175</v>
      </c>
      <c r="H29" s="17">
        <v>170</v>
      </c>
      <c r="I29" s="17">
        <v>201</v>
      </c>
    </row>
    <row r="30" spans="1:9" s="1" customFormat="1" ht="11.25" customHeight="1" x14ac:dyDescent="0.2">
      <c r="A30" s="4" t="s">
        <v>21</v>
      </c>
      <c r="B30" s="17">
        <v>170</v>
      </c>
      <c r="C30" s="17">
        <v>138</v>
      </c>
      <c r="D30" s="17">
        <v>135</v>
      </c>
      <c r="E30" s="17">
        <v>128</v>
      </c>
      <c r="F30" s="17">
        <v>62</v>
      </c>
      <c r="G30" s="17">
        <v>46</v>
      </c>
      <c r="H30" s="17">
        <v>44</v>
      </c>
      <c r="I30" s="17">
        <v>68</v>
      </c>
    </row>
    <row r="31" spans="1:9" s="1" customFormat="1" ht="11.25" customHeight="1" x14ac:dyDescent="0.2">
      <c r="A31" s="4" t="s">
        <v>22</v>
      </c>
      <c r="B31" s="17">
        <v>290</v>
      </c>
      <c r="C31" s="17">
        <v>208</v>
      </c>
      <c r="D31" s="17">
        <v>167</v>
      </c>
      <c r="E31" s="17">
        <v>169</v>
      </c>
      <c r="F31" s="17">
        <v>89</v>
      </c>
      <c r="G31" s="17">
        <v>50</v>
      </c>
      <c r="H31" s="17">
        <v>58</v>
      </c>
      <c r="I31" s="17">
        <v>50</v>
      </c>
    </row>
    <row r="32" spans="1:9" s="1" customFormat="1" ht="11.25" customHeight="1" x14ac:dyDescent="0.2">
      <c r="A32" s="4" t="s">
        <v>23</v>
      </c>
      <c r="B32" s="17">
        <v>408</v>
      </c>
      <c r="C32" s="17">
        <v>458</v>
      </c>
      <c r="D32" s="17">
        <v>403</v>
      </c>
      <c r="E32" s="17">
        <v>275</v>
      </c>
      <c r="F32" s="17">
        <v>140</v>
      </c>
      <c r="G32" s="17">
        <v>104</v>
      </c>
      <c r="H32" s="17">
        <v>125</v>
      </c>
      <c r="I32" s="17">
        <v>123</v>
      </c>
    </row>
    <row r="33" spans="1:9" s="1" customFormat="1" ht="11.25" customHeight="1" x14ac:dyDescent="0.2">
      <c r="A33" s="4" t="s">
        <v>24</v>
      </c>
      <c r="B33" s="17">
        <v>283</v>
      </c>
      <c r="C33" s="17">
        <v>264</v>
      </c>
      <c r="D33" s="17">
        <v>265</v>
      </c>
      <c r="E33" s="17">
        <v>192</v>
      </c>
      <c r="F33" s="17">
        <v>81</v>
      </c>
      <c r="G33" s="17">
        <v>98</v>
      </c>
      <c r="H33" s="17">
        <v>89</v>
      </c>
      <c r="I33" s="17">
        <v>109</v>
      </c>
    </row>
    <row r="34" spans="1:9" s="1" customFormat="1" ht="11.25" customHeight="1" x14ac:dyDescent="0.2">
      <c r="A34" s="4" t="s">
        <v>25</v>
      </c>
      <c r="B34" s="17">
        <v>287</v>
      </c>
      <c r="C34" s="17">
        <v>221</v>
      </c>
      <c r="D34" s="17">
        <v>273</v>
      </c>
      <c r="E34" s="17">
        <v>153</v>
      </c>
      <c r="F34" s="17">
        <v>59</v>
      </c>
      <c r="G34" s="17">
        <v>49</v>
      </c>
      <c r="H34" s="17">
        <v>42</v>
      </c>
      <c r="I34" s="17">
        <v>43</v>
      </c>
    </row>
    <row r="35" spans="1:9" s="1" customFormat="1" ht="11.25" customHeight="1" x14ac:dyDescent="0.2">
      <c r="A35" s="10" t="s">
        <v>87</v>
      </c>
      <c r="B35" s="23"/>
      <c r="C35" s="23"/>
      <c r="D35" s="23"/>
      <c r="E35" s="23"/>
      <c r="F35" s="23"/>
      <c r="G35" s="23"/>
      <c r="H35" s="23"/>
      <c r="I35" s="23"/>
    </row>
    <row r="36" spans="1:9" s="1" customFormat="1" ht="11.25" customHeight="1" x14ac:dyDescent="0.2">
      <c r="A36" s="4" t="s">
        <v>79</v>
      </c>
      <c r="B36" s="17">
        <v>23</v>
      </c>
      <c r="C36" s="17">
        <v>25</v>
      </c>
      <c r="D36" s="17">
        <v>25</v>
      </c>
      <c r="E36" s="17">
        <v>32</v>
      </c>
      <c r="F36" s="17">
        <v>31</v>
      </c>
      <c r="G36" s="17">
        <v>35</v>
      </c>
      <c r="H36" s="17">
        <v>32.666666666666657</v>
      </c>
      <c r="I36" s="17">
        <v>56.666666666666664</v>
      </c>
    </row>
    <row r="37" spans="1:9" s="1" customFormat="1" ht="11.25" customHeight="1" x14ac:dyDescent="0.2">
      <c r="A37" s="13" t="s">
        <v>80</v>
      </c>
      <c r="B37" s="17">
        <v>4</v>
      </c>
      <c r="C37" s="17">
        <v>6</v>
      </c>
      <c r="D37" s="17">
        <v>2</v>
      </c>
      <c r="E37" s="17">
        <v>2</v>
      </c>
      <c r="F37" s="17">
        <v>3</v>
      </c>
      <c r="G37" s="17">
        <v>4</v>
      </c>
      <c r="H37" s="17">
        <v>3</v>
      </c>
      <c r="I37" s="17">
        <v>3</v>
      </c>
    </row>
    <row r="38" spans="1:9" s="1" customFormat="1" ht="11.25" customHeight="1" x14ac:dyDescent="0.2">
      <c r="A38" s="13" t="s">
        <v>81</v>
      </c>
      <c r="B38" s="17">
        <v>6</v>
      </c>
      <c r="C38" s="17">
        <v>7</v>
      </c>
      <c r="D38" s="17">
        <v>8</v>
      </c>
      <c r="E38" s="17">
        <v>13</v>
      </c>
      <c r="F38" s="17">
        <v>13</v>
      </c>
      <c r="G38" s="17">
        <v>15</v>
      </c>
      <c r="H38" s="17">
        <v>12.666666666666668</v>
      </c>
      <c r="I38" s="17">
        <v>22.666666666666668</v>
      </c>
    </row>
    <row r="39" spans="1:9" s="1" customFormat="1" ht="11.25" customHeight="1" x14ac:dyDescent="0.2">
      <c r="A39" s="13" t="s">
        <v>82</v>
      </c>
      <c r="B39" s="17">
        <v>9</v>
      </c>
      <c r="C39" s="17">
        <v>6</v>
      </c>
      <c r="D39" s="17">
        <v>12</v>
      </c>
      <c r="E39" s="17">
        <v>12</v>
      </c>
      <c r="F39" s="17">
        <v>6</v>
      </c>
      <c r="G39" s="17">
        <v>5</v>
      </c>
      <c r="H39" s="17">
        <v>5</v>
      </c>
      <c r="I39" s="17">
        <v>10</v>
      </c>
    </row>
    <row r="40" spans="1:9" s="1" customFormat="1" ht="11.25" customHeight="1" x14ac:dyDescent="0.2">
      <c r="A40" s="13" t="s">
        <v>83</v>
      </c>
      <c r="B40" s="17" t="s">
        <v>17</v>
      </c>
      <c r="C40" s="17" t="s">
        <v>17</v>
      </c>
      <c r="D40" s="17" t="s">
        <v>17</v>
      </c>
      <c r="E40" s="17" t="s">
        <v>17</v>
      </c>
      <c r="F40" s="17" t="s">
        <v>17</v>
      </c>
      <c r="G40" s="17" t="s">
        <v>17</v>
      </c>
      <c r="H40" s="17" t="s">
        <v>17</v>
      </c>
      <c r="I40" s="17" t="s">
        <v>17</v>
      </c>
    </row>
    <row r="41" spans="1:9" s="1" customFormat="1" ht="11.25" customHeight="1" x14ac:dyDescent="0.2">
      <c r="A41" s="13" t="s">
        <v>84</v>
      </c>
      <c r="B41" s="17">
        <v>4</v>
      </c>
      <c r="C41" s="17">
        <v>5</v>
      </c>
      <c r="D41" s="17">
        <v>3</v>
      </c>
      <c r="E41" s="17">
        <v>4</v>
      </c>
      <c r="F41" s="17">
        <v>8</v>
      </c>
      <c r="G41" s="17">
        <v>10</v>
      </c>
      <c r="H41" s="17">
        <v>10</v>
      </c>
      <c r="I41" s="17">
        <v>19</v>
      </c>
    </row>
    <row r="42" spans="1:9" s="1" customFormat="1" ht="11.25" customHeight="1" x14ac:dyDescent="0.2">
      <c r="A42" s="13" t="s">
        <v>85</v>
      </c>
      <c r="B42" s="17" t="s">
        <v>17</v>
      </c>
      <c r="C42" s="17">
        <v>1</v>
      </c>
      <c r="D42" s="17" t="s">
        <v>17</v>
      </c>
      <c r="E42" s="17">
        <v>1</v>
      </c>
      <c r="F42" s="17">
        <v>1</v>
      </c>
      <c r="G42" s="17">
        <v>1</v>
      </c>
      <c r="H42" s="17">
        <v>2</v>
      </c>
      <c r="I42" s="17">
        <v>2</v>
      </c>
    </row>
    <row r="43" spans="1:9" s="1" customFormat="1" ht="11.25" customHeight="1" x14ac:dyDescent="0.2">
      <c r="A43" s="4" t="s">
        <v>32</v>
      </c>
      <c r="B43" s="17">
        <v>45.166666666666657</v>
      </c>
      <c r="C43" s="17">
        <v>51</v>
      </c>
      <c r="D43" s="17">
        <v>57.222222222222243</v>
      </c>
      <c r="E43" s="17">
        <v>58.833333333333329</v>
      </c>
      <c r="F43" s="17">
        <v>50.5</v>
      </c>
      <c r="G43" s="17">
        <v>73.5</v>
      </c>
      <c r="H43" s="17">
        <v>73.666666666666671</v>
      </c>
      <c r="I43" s="17">
        <v>91.666666666666657</v>
      </c>
    </row>
    <row r="44" spans="1:9" s="1" customFormat="1" ht="11.25" customHeight="1" x14ac:dyDescent="0.2">
      <c r="A44" s="4" t="s">
        <v>33</v>
      </c>
      <c r="B44" s="17">
        <v>4</v>
      </c>
      <c r="C44" s="17">
        <v>5</v>
      </c>
      <c r="D44" s="17">
        <v>2</v>
      </c>
      <c r="E44" s="17">
        <v>3</v>
      </c>
      <c r="F44" s="17">
        <v>5</v>
      </c>
      <c r="G44" s="17">
        <v>7</v>
      </c>
      <c r="H44" s="17">
        <v>9</v>
      </c>
      <c r="I44" s="17">
        <v>20</v>
      </c>
    </row>
    <row r="45" spans="1:9" s="1" customFormat="1" ht="11.25" customHeight="1" x14ac:dyDescent="0.2">
      <c r="A45" s="10" t="s">
        <v>86</v>
      </c>
      <c r="B45" s="23"/>
      <c r="C45" s="23"/>
      <c r="D45" s="23"/>
      <c r="E45" s="23"/>
      <c r="F45" s="23"/>
      <c r="G45" s="23"/>
      <c r="H45" s="23"/>
      <c r="I45" s="23"/>
    </row>
    <row r="46" spans="1:9" s="1" customFormat="1" ht="11.25" customHeight="1" x14ac:dyDescent="0.2">
      <c r="A46" s="4" t="s">
        <v>9</v>
      </c>
      <c r="B46" s="17">
        <v>166.0333333333333</v>
      </c>
      <c r="C46" s="17">
        <v>173.42619047619047</v>
      </c>
      <c r="D46" s="17">
        <v>152.22222222222217</v>
      </c>
      <c r="E46" s="17">
        <v>204.01190476190487</v>
      </c>
      <c r="F46" s="17">
        <v>181.65</v>
      </c>
      <c r="G46" s="17">
        <v>194.08333333333337</v>
      </c>
      <c r="H46" s="17">
        <v>212.70833333333337</v>
      </c>
      <c r="I46" s="17">
        <v>241.33333333333337</v>
      </c>
    </row>
    <row r="47" spans="1:9" s="1" customFormat="1" ht="11.25" customHeight="1" x14ac:dyDescent="0.2">
      <c r="A47" s="4" t="s">
        <v>10</v>
      </c>
      <c r="B47" s="17">
        <v>63</v>
      </c>
      <c r="C47" s="17">
        <v>36.842857142857142</v>
      </c>
      <c r="D47" s="17">
        <v>30.166666666666664</v>
      </c>
      <c r="E47" s="17">
        <v>38.15</v>
      </c>
      <c r="F47" s="17">
        <v>46.694444444444443</v>
      </c>
      <c r="G47" s="17">
        <v>61.845238095238095</v>
      </c>
      <c r="H47" s="17">
        <v>55.416666666666671</v>
      </c>
      <c r="I47" s="17">
        <v>69.583333333333343</v>
      </c>
    </row>
    <row r="48" spans="1:9" s="1" customFormat="1" ht="11.25" customHeight="1" x14ac:dyDescent="0.2">
      <c r="A48" s="4" t="s">
        <v>14</v>
      </c>
      <c r="B48" s="17">
        <v>19</v>
      </c>
      <c r="C48" s="17">
        <v>17.30952380952381</v>
      </c>
      <c r="D48" s="17">
        <v>22</v>
      </c>
      <c r="E48" s="17">
        <v>32.583333333333329</v>
      </c>
      <c r="F48" s="17">
        <v>25.75</v>
      </c>
      <c r="G48" s="17">
        <v>29</v>
      </c>
      <c r="H48" s="17">
        <v>25.916666666666664</v>
      </c>
      <c r="I48" s="17">
        <v>22.5</v>
      </c>
    </row>
    <row r="49" spans="1:9" s="1" customFormat="1" ht="11.25" customHeight="1" x14ac:dyDescent="0.2">
      <c r="A49" s="4" t="s">
        <v>3</v>
      </c>
      <c r="B49" s="17">
        <v>18.5</v>
      </c>
      <c r="C49" s="17">
        <v>20</v>
      </c>
      <c r="D49" s="17">
        <v>26.833333333333332</v>
      </c>
      <c r="E49" s="17">
        <v>18.5</v>
      </c>
      <c r="F49" s="17">
        <v>21</v>
      </c>
      <c r="G49" s="17">
        <v>13</v>
      </c>
      <c r="H49" s="17">
        <v>15</v>
      </c>
      <c r="I49" s="17">
        <v>24</v>
      </c>
    </row>
    <row r="50" spans="1:9" s="1" customFormat="1" ht="11.25" customHeight="1" x14ac:dyDescent="0.2">
      <c r="A50" s="4" t="s">
        <v>12</v>
      </c>
      <c r="B50" s="17">
        <v>1</v>
      </c>
      <c r="C50" s="17" t="s">
        <v>17</v>
      </c>
      <c r="D50" s="17">
        <v>6</v>
      </c>
      <c r="E50" s="17">
        <v>3.1666666666666665</v>
      </c>
      <c r="F50" s="17">
        <v>5.1666666666666661</v>
      </c>
      <c r="G50" s="17">
        <v>11</v>
      </c>
      <c r="H50" s="17">
        <v>7.583333333333333</v>
      </c>
      <c r="I50" s="17">
        <v>3.0833333333333335</v>
      </c>
    </row>
    <row r="51" spans="1:9" s="1" customFormat="1" ht="11.25" customHeight="1" x14ac:dyDescent="0.2">
      <c r="A51" s="4" t="s">
        <v>7</v>
      </c>
      <c r="B51" s="17">
        <v>26.5</v>
      </c>
      <c r="C51" s="17">
        <v>21.785714285714285</v>
      </c>
      <c r="D51" s="17">
        <v>19</v>
      </c>
      <c r="E51" s="17">
        <v>25.2</v>
      </c>
      <c r="F51" s="17">
        <v>13.833333333333334</v>
      </c>
      <c r="G51" s="17">
        <v>17.083333333333336</v>
      </c>
      <c r="H51" s="17">
        <v>36.708333333333329</v>
      </c>
      <c r="I51" s="17">
        <v>28.5</v>
      </c>
    </row>
    <row r="52" spans="1:9" s="1" customFormat="1" ht="11.25" customHeight="1" x14ac:dyDescent="0.2">
      <c r="A52" s="4" t="s">
        <v>5</v>
      </c>
      <c r="B52" s="17">
        <v>36.333333333333336</v>
      </c>
      <c r="C52" s="17">
        <v>34</v>
      </c>
      <c r="D52" s="17">
        <v>14.333333333333332</v>
      </c>
      <c r="E52" s="17">
        <v>23.4</v>
      </c>
      <c r="F52" s="17">
        <v>36.611111111111114</v>
      </c>
      <c r="G52" s="17">
        <v>35.5</v>
      </c>
      <c r="H52" s="17">
        <v>33.5</v>
      </c>
      <c r="I52" s="17">
        <v>43.833333333333343</v>
      </c>
    </row>
    <row r="53" spans="1:9" s="1" customFormat="1" ht="11.25" customHeight="1" x14ac:dyDescent="0.2">
      <c r="A53" s="4" t="s">
        <v>119</v>
      </c>
      <c r="B53" s="17">
        <v>24</v>
      </c>
      <c r="C53" s="17">
        <v>28.5</v>
      </c>
      <c r="D53" s="17">
        <v>23.666666666666664</v>
      </c>
      <c r="E53" s="17">
        <v>19.116666666666667</v>
      </c>
      <c r="F53" s="17">
        <v>46.25</v>
      </c>
      <c r="G53" s="17">
        <v>28.083333333333332</v>
      </c>
      <c r="H53" s="17">
        <v>23.5</v>
      </c>
      <c r="I53" s="17">
        <v>34.833333333333336</v>
      </c>
    </row>
    <row r="54" spans="1:9" ht="11.25" customHeight="1" x14ac:dyDescent="0.2">
      <c r="A54" s="4" t="s">
        <v>8</v>
      </c>
      <c r="B54" s="17">
        <v>24.333333333333336</v>
      </c>
      <c r="C54" s="17">
        <v>44.952380952380949</v>
      </c>
      <c r="D54" s="17">
        <v>46.333333333333336</v>
      </c>
      <c r="E54" s="17">
        <v>38.642857142857139</v>
      </c>
      <c r="F54" s="17">
        <v>47.683333333333337</v>
      </c>
      <c r="G54" s="17">
        <v>31.583333333333336</v>
      </c>
      <c r="H54" s="17">
        <v>38.583333333333343</v>
      </c>
      <c r="I54" s="17">
        <v>47.333333333333336</v>
      </c>
    </row>
    <row r="55" spans="1:9" ht="11.25" customHeight="1" x14ac:dyDescent="0.2">
      <c r="A55" s="4" t="s">
        <v>13</v>
      </c>
      <c r="B55" s="17">
        <v>3</v>
      </c>
      <c r="C55" s="17">
        <v>10.5</v>
      </c>
      <c r="D55" s="17">
        <v>21.166666666666664</v>
      </c>
      <c r="E55" s="17">
        <v>13</v>
      </c>
      <c r="F55" s="17">
        <v>12.5</v>
      </c>
      <c r="G55" s="17">
        <v>9.5</v>
      </c>
      <c r="H55" s="17">
        <v>12.583333333333336</v>
      </c>
      <c r="I55" s="17">
        <v>18</v>
      </c>
    </row>
    <row r="56" spans="1:9" ht="11.25" customHeight="1" x14ac:dyDescent="0.2">
      <c r="A56" s="4" t="s">
        <v>2</v>
      </c>
      <c r="B56" s="17">
        <v>65.166666666666657</v>
      </c>
      <c r="C56" s="17">
        <v>76.25</v>
      </c>
      <c r="D56" s="17">
        <v>77.166666666666671</v>
      </c>
      <c r="E56" s="17">
        <v>78.416666666666686</v>
      </c>
      <c r="F56" s="17">
        <v>76.461111111111123</v>
      </c>
      <c r="G56" s="17">
        <v>65.616666666666674</v>
      </c>
      <c r="H56" s="17">
        <v>69.116666666666674</v>
      </c>
      <c r="I56" s="17">
        <v>74.25</v>
      </c>
    </row>
    <row r="57" spans="1:9" ht="11.25" customHeight="1" x14ac:dyDescent="0.2">
      <c r="A57" s="4" t="s">
        <v>11</v>
      </c>
      <c r="B57" s="17">
        <v>14.833333333333332</v>
      </c>
      <c r="C57" s="17">
        <v>18.899999999999999</v>
      </c>
      <c r="D57" s="17">
        <v>22.166666666666668</v>
      </c>
      <c r="E57" s="17">
        <v>37.878571428571426</v>
      </c>
      <c r="F57" s="17">
        <v>32.166666666666664</v>
      </c>
      <c r="G57" s="17">
        <v>18.583333333333332</v>
      </c>
      <c r="H57" s="17">
        <v>22.75</v>
      </c>
      <c r="I57" s="17">
        <v>21.333333333333336</v>
      </c>
    </row>
    <row r="58" spans="1:9" ht="11.25" customHeight="1" x14ac:dyDescent="0.2">
      <c r="A58" s="15" t="s">
        <v>4</v>
      </c>
      <c r="B58" s="31">
        <v>37</v>
      </c>
      <c r="C58" s="31">
        <v>33.11666666666666</v>
      </c>
      <c r="D58" s="31">
        <v>21.166666666666668</v>
      </c>
      <c r="E58" s="31">
        <v>27.93333333333333</v>
      </c>
      <c r="F58" s="31">
        <v>22.5</v>
      </c>
      <c r="G58" s="31">
        <v>24.333333333333332</v>
      </c>
      <c r="H58" s="31">
        <v>33.833333333333329</v>
      </c>
      <c r="I58" s="31">
        <v>34.5</v>
      </c>
    </row>
    <row r="59" spans="1:9" ht="11.25" customHeight="1" x14ac:dyDescent="0.2">
      <c r="A59" s="14" t="s">
        <v>6</v>
      </c>
      <c r="B59" s="18">
        <v>57.666666666666664</v>
      </c>
      <c r="C59" s="18">
        <v>50.5</v>
      </c>
      <c r="D59" s="18">
        <v>41.166666666666671</v>
      </c>
      <c r="E59" s="18">
        <v>60.916666666666664</v>
      </c>
      <c r="F59" s="18">
        <v>54.55</v>
      </c>
      <c r="G59" s="18">
        <v>43.004761904761914</v>
      </c>
      <c r="H59" s="18">
        <v>51.71666666666669</v>
      </c>
      <c r="I59" s="18">
        <v>47.75</v>
      </c>
    </row>
    <row r="60" spans="1:9" ht="11.25" customHeight="1" x14ac:dyDescent="0.2">
      <c r="H60" s="12"/>
      <c r="I60" s="12"/>
    </row>
    <row r="61" spans="1:9" ht="11.25" customHeight="1" x14ac:dyDescent="0.2">
      <c r="A61" s="5" t="s">
        <v>1</v>
      </c>
      <c r="H61" s="12"/>
      <c r="I61" s="12"/>
    </row>
    <row r="62" spans="1:9" ht="11.25" customHeight="1" x14ac:dyDescent="0.2">
      <c r="G62" s="6"/>
      <c r="I62" s="6" t="s">
        <v>57</v>
      </c>
    </row>
    <row r="63" spans="1:9" ht="12" customHeight="1" x14ac:dyDescent="0.2"/>
    <row r="64" spans="1:9" ht="12" customHeight="1" x14ac:dyDescent="0.2"/>
  </sheetData>
  <mergeCells count="2">
    <mergeCell ref="A1:H1"/>
    <mergeCell ref="A2:I2"/>
  </mergeCells>
  <phoneticPr fontId="0" type="noConversion"/>
  <pageMargins left="0.78740157480314965" right="0.98425196850393704" top="0.78740157480314965" bottom="0.78740157480314965" header="0" footer="0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zoomScaleNormal="100" zoomScaleSheetLayoutView="100" workbookViewId="0">
      <selection activeCell="I62" sqref="I62"/>
    </sheetView>
  </sheetViews>
  <sheetFormatPr defaultRowHeight="12.75" customHeight="1" x14ac:dyDescent="0.2"/>
  <cols>
    <col min="1" max="1" width="84.5703125" customWidth="1"/>
  </cols>
  <sheetData>
    <row r="1" spans="1:1" ht="12.75" customHeight="1" x14ac:dyDescent="0.2">
      <c r="A1" s="7" t="s">
        <v>164</v>
      </c>
    </row>
    <row r="2" spans="1:1" ht="220.5" customHeight="1" x14ac:dyDescent="0.2"/>
    <row r="5" spans="1:1" ht="12.75" customHeight="1" x14ac:dyDescent="0.2">
      <c r="A5" s="7" t="s">
        <v>168</v>
      </c>
    </row>
    <row r="6" spans="1:1" ht="146.25" customHeight="1" x14ac:dyDescent="0.2"/>
    <row r="9" spans="1:1" ht="12.75" customHeight="1" x14ac:dyDescent="0.2">
      <c r="A9" s="7" t="s">
        <v>163</v>
      </c>
    </row>
    <row r="10" spans="1:1" ht="268.5" customHeight="1" x14ac:dyDescent="0.2"/>
    <row r="11" spans="1:1" ht="12.75" customHeight="1" x14ac:dyDescent="0.2">
      <c r="A11" s="5" t="s">
        <v>1</v>
      </c>
    </row>
    <row r="12" spans="1:1" ht="12.75" customHeight="1" x14ac:dyDescent="0.2">
      <c r="A12" s="6" t="s">
        <v>57</v>
      </c>
    </row>
  </sheetData>
  <phoneticPr fontId="0" type="noConversion"/>
  <pageMargins left="0.98425196850393704" right="0.78740157480314965" top="0.78740157480314965" bottom="0.78740157480314965" header="0" footer="0"/>
  <pageSetup paperSize="9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zoomScaleSheetLayoutView="100" workbookViewId="0">
      <selection activeCell="I62" sqref="I62"/>
    </sheetView>
  </sheetViews>
  <sheetFormatPr defaultRowHeight="12.75" x14ac:dyDescent="0.2"/>
  <cols>
    <col min="1" max="1" width="4.28515625" customWidth="1"/>
    <col min="2" max="2" width="40.28515625" style="28" customWidth="1"/>
    <col min="3" max="10" width="5" customWidth="1"/>
  </cols>
  <sheetData>
    <row r="1" spans="1:10" ht="18" customHeight="1" x14ac:dyDescent="0.25">
      <c r="A1" s="38" t="s">
        <v>169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22.5" customHeight="1" x14ac:dyDescent="0.2">
      <c r="A2" s="39" t="s">
        <v>117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s="1" customFormat="1" ht="12.75" customHeight="1" x14ac:dyDescent="0.2">
      <c r="B3" s="25"/>
      <c r="I3" s="2"/>
      <c r="J3" s="2" t="s">
        <v>89</v>
      </c>
    </row>
    <row r="4" spans="1:10" s="1" customFormat="1" ht="12.75" customHeight="1" x14ac:dyDescent="0.2">
      <c r="A4" s="41"/>
      <c r="B4" s="41"/>
      <c r="C4" s="9">
        <v>2000</v>
      </c>
      <c r="D4" s="9">
        <v>2001</v>
      </c>
      <c r="E4" s="9">
        <v>2002</v>
      </c>
      <c r="F4" s="9">
        <v>2003</v>
      </c>
      <c r="G4" s="9">
        <v>2004</v>
      </c>
      <c r="H4" s="9">
        <v>2005</v>
      </c>
      <c r="I4" s="9">
        <v>2006</v>
      </c>
      <c r="J4" s="9">
        <v>2007</v>
      </c>
    </row>
    <row r="5" spans="1:10" s="1" customFormat="1" ht="12" customHeight="1" x14ac:dyDescent="0.2">
      <c r="A5" s="42" t="s">
        <v>0</v>
      </c>
      <c r="B5" s="42"/>
      <c r="C5" s="22">
        <v>4938</v>
      </c>
      <c r="D5" s="22">
        <v>4733</v>
      </c>
      <c r="E5" s="22">
        <v>4277</v>
      </c>
      <c r="F5" s="22">
        <v>3580</v>
      </c>
      <c r="G5" s="22">
        <v>1252</v>
      </c>
      <c r="H5" s="22">
        <v>830</v>
      </c>
      <c r="I5" s="22">
        <v>836</v>
      </c>
      <c r="J5" s="22">
        <v>908</v>
      </c>
    </row>
    <row r="6" spans="1:10" s="1" customFormat="1" ht="12" customHeight="1" x14ac:dyDescent="0.2">
      <c r="A6" s="40" t="s">
        <v>121</v>
      </c>
      <c r="B6" s="40"/>
      <c r="C6" s="24">
        <v>4381.6333333333332</v>
      </c>
      <c r="D6" s="24">
        <v>4166.9166666666661</v>
      </c>
      <c r="E6" s="24">
        <v>3753.6111111111113</v>
      </c>
      <c r="F6" s="24">
        <v>2959.083333333333</v>
      </c>
      <c r="G6" s="24">
        <v>629.18333333333305</v>
      </c>
      <c r="H6" s="24">
        <v>247.78333333333319</v>
      </c>
      <c r="I6" s="24">
        <v>197.0833333333336</v>
      </c>
      <c r="J6" s="24">
        <v>197.16666666666629</v>
      </c>
    </row>
    <row r="7" spans="1:10" s="1" customFormat="1" ht="12" customHeight="1" x14ac:dyDescent="0.2">
      <c r="A7" s="29" t="s">
        <v>132</v>
      </c>
      <c r="B7" s="25" t="s">
        <v>109</v>
      </c>
      <c r="C7" s="17">
        <v>77</v>
      </c>
      <c r="D7" s="17">
        <v>81</v>
      </c>
      <c r="E7" s="17">
        <v>67</v>
      </c>
      <c r="F7" s="17">
        <v>63.5</v>
      </c>
      <c r="G7" s="17">
        <v>7.5</v>
      </c>
      <c r="H7" s="17">
        <v>1</v>
      </c>
      <c r="I7" s="17">
        <v>2</v>
      </c>
      <c r="J7" s="17">
        <v>2</v>
      </c>
    </row>
    <row r="8" spans="1:10" s="1" customFormat="1" ht="12" customHeight="1" x14ac:dyDescent="0.2">
      <c r="A8" s="29" t="s">
        <v>133</v>
      </c>
      <c r="B8" s="25" t="s">
        <v>113</v>
      </c>
      <c r="C8" s="17">
        <v>67</v>
      </c>
      <c r="D8" s="17">
        <v>59</v>
      </c>
      <c r="E8" s="17">
        <v>47</v>
      </c>
      <c r="F8" s="17">
        <v>31</v>
      </c>
      <c r="G8" s="17">
        <v>7</v>
      </c>
      <c r="H8" s="17">
        <v>3</v>
      </c>
      <c r="I8" s="17">
        <v>1</v>
      </c>
      <c r="J8" s="17" t="s">
        <v>17</v>
      </c>
    </row>
    <row r="9" spans="1:10" s="1" customFormat="1" ht="12" customHeight="1" x14ac:dyDescent="0.2">
      <c r="A9" s="29" t="s">
        <v>134</v>
      </c>
      <c r="B9" s="32" t="s">
        <v>103</v>
      </c>
      <c r="C9" s="17">
        <v>723</v>
      </c>
      <c r="D9" s="17">
        <v>670.33333333333348</v>
      </c>
      <c r="E9" s="17">
        <v>609</v>
      </c>
      <c r="F9" s="17">
        <v>551</v>
      </c>
      <c r="G9" s="17">
        <v>97</v>
      </c>
      <c r="H9" s="17">
        <v>29.333333333333332</v>
      </c>
      <c r="I9" s="17">
        <v>27</v>
      </c>
      <c r="J9" s="17">
        <v>33.666666666666664</v>
      </c>
    </row>
    <row r="10" spans="1:10" s="1" customFormat="1" ht="12" customHeight="1" x14ac:dyDescent="0.2">
      <c r="A10" s="29" t="s">
        <v>153</v>
      </c>
      <c r="B10" s="25" t="s">
        <v>100</v>
      </c>
      <c r="C10" s="17">
        <v>102</v>
      </c>
      <c r="D10" s="17">
        <v>64</v>
      </c>
      <c r="E10" s="17">
        <v>68</v>
      </c>
      <c r="F10" s="17">
        <v>46.5</v>
      </c>
      <c r="G10" s="17">
        <v>6</v>
      </c>
      <c r="H10" s="17">
        <v>1</v>
      </c>
      <c r="I10" s="17">
        <v>1</v>
      </c>
      <c r="J10" s="17" t="s">
        <v>17</v>
      </c>
    </row>
    <row r="11" spans="1:10" s="1" customFormat="1" ht="12" customHeight="1" x14ac:dyDescent="0.2">
      <c r="A11" s="29" t="s">
        <v>135</v>
      </c>
      <c r="B11" s="25" t="s">
        <v>104</v>
      </c>
      <c r="C11" s="17">
        <v>29.8</v>
      </c>
      <c r="D11" s="17">
        <v>48</v>
      </c>
      <c r="E11" s="17">
        <v>37</v>
      </c>
      <c r="F11" s="17">
        <v>22</v>
      </c>
      <c r="G11" s="17">
        <v>16</v>
      </c>
      <c r="H11" s="17">
        <v>17</v>
      </c>
      <c r="I11" s="17">
        <v>6</v>
      </c>
      <c r="J11" s="17">
        <v>3</v>
      </c>
    </row>
    <row r="12" spans="1:10" s="1" customFormat="1" ht="12" customHeight="1" x14ac:dyDescent="0.2">
      <c r="A12" s="29" t="s">
        <v>136</v>
      </c>
      <c r="B12" s="25" t="s">
        <v>98</v>
      </c>
      <c r="C12" s="17">
        <v>75.5</v>
      </c>
      <c r="D12" s="17">
        <v>103</v>
      </c>
      <c r="E12" s="17">
        <v>83</v>
      </c>
      <c r="F12" s="17">
        <v>42</v>
      </c>
      <c r="G12" s="17">
        <v>11</v>
      </c>
      <c r="H12" s="17">
        <v>8</v>
      </c>
      <c r="I12" s="17">
        <v>3</v>
      </c>
      <c r="J12" s="17">
        <v>5</v>
      </c>
    </row>
    <row r="13" spans="1:10" s="1" customFormat="1" ht="22.5" customHeight="1" x14ac:dyDescent="0.2">
      <c r="A13" s="29" t="s">
        <v>137</v>
      </c>
      <c r="B13" s="25" t="s">
        <v>108</v>
      </c>
      <c r="C13" s="17">
        <v>119</v>
      </c>
      <c r="D13" s="17">
        <v>127</v>
      </c>
      <c r="E13" s="17">
        <v>85</v>
      </c>
      <c r="F13" s="17">
        <v>69.25</v>
      </c>
      <c r="G13" s="17">
        <v>25</v>
      </c>
      <c r="H13" s="17">
        <v>6</v>
      </c>
      <c r="I13" s="17">
        <v>4</v>
      </c>
      <c r="J13" s="17">
        <v>4</v>
      </c>
    </row>
    <row r="14" spans="1:10" s="1" customFormat="1" ht="12" customHeight="1" x14ac:dyDescent="0.2">
      <c r="A14" s="29" t="s">
        <v>154</v>
      </c>
      <c r="B14" s="25" t="s">
        <v>112</v>
      </c>
      <c r="C14" s="17">
        <v>56</v>
      </c>
      <c r="D14" s="17">
        <v>45.5</v>
      </c>
      <c r="E14" s="17">
        <v>37</v>
      </c>
      <c r="F14" s="17">
        <v>31</v>
      </c>
      <c r="G14" s="17">
        <v>7</v>
      </c>
      <c r="H14" s="17">
        <v>6</v>
      </c>
      <c r="I14" s="17">
        <v>5</v>
      </c>
      <c r="J14" s="17">
        <v>3</v>
      </c>
    </row>
    <row r="15" spans="1:10" s="1" customFormat="1" ht="12" customHeight="1" x14ac:dyDescent="0.2">
      <c r="A15" s="29" t="s">
        <v>138</v>
      </c>
      <c r="B15" s="25" t="s">
        <v>97</v>
      </c>
      <c r="C15" s="17">
        <v>862</v>
      </c>
      <c r="D15" s="17">
        <v>901.5</v>
      </c>
      <c r="E15" s="17">
        <v>881.16666666666697</v>
      </c>
      <c r="F15" s="17">
        <v>807</v>
      </c>
      <c r="G15" s="17">
        <v>129.75</v>
      </c>
      <c r="H15" s="17">
        <v>32.25</v>
      </c>
      <c r="I15" s="17">
        <v>37</v>
      </c>
      <c r="J15" s="17">
        <v>21</v>
      </c>
    </row>
    <row r="16" spans="1:10" s="1" customFormat="1" ht="12" customHeight="1" x14ac:dyDescent="0.2">
      <c r="A16" s="29" t="s">
        <v>155</v>
      </c>
      <c r="B16" s="25" t="s">
        <v>106</v>
      </c>
      <c r="C16" s="17">
        <v>188</v>
      </c>
      <c r="D16" s="17">
        <v>175</v>
      </c>
      <c r="E16" s="17">
        <v>115</v>
      </c>
      <c r="F16" s="17">
        <v>108</v>
      </c>
      <c r="G16" s="17">
        <v>21</v>
      </c>
      <c r="H16" s="17">
        <v>5</v>
      </c>
      <c r="I16" s="17">
        <v>1</v>
      </c>
      <c r="J16" s="17">
        <v>2</v>
      </c>
    </row>
    <row r="17" spans="1:10" s="1" customFormat="1" ht="22.5" customHeight="1" x14ac:dyDescent="0.2">
      <c r="A17" s="29" t="s">
        <v>156</v>
      </c>
      <c r="B17" s="25" t="s">
        <v>114</v>
      </c>
      <c r="C17" s="17">
        <v>59</v>
      </c>
      <c r="D17" s="17">
        <v>58</v>
      </c>
      <c r="E17" s="17">
        <v>42</v>
      </c>
      <c r="F17" s="17">
        <v>43</v>
      </c>
      <c r="G17" s="17">
        <v>12</v>
      </c>
      <c r="H17" s="17">
        <v>2</v>
      </c>
      <c r="I17" s="17">
        <v>1</v>
      </c>
      <c r="J17" s="17" t="s">
        <v>17</v>
      </c>
    </row>
    <row r="18" spans="1:10" s="1" customFormat="1" ht="22.5" customHeight="1" x14ac:dyDescent="0.2">
      <c r="A18" s="29" t="s">
        <v>139</v>
      </c>
      <c r="B18" s="25" t="s">
        <v>105</v>
      </c>
      <c r="C18" s="17">
        <v>164</v>
      </c>
      <c r="D18" s="17">
        <v>144</v>
      </c>
      <c r="E18" s="17">
        <v>108</v>
      </c>
      <c r="F18" s="17">
        <v>95</v>
      </c>
      <c r="G18" s="17">
        <v>20</v>
      </c>
      <c r="H18" s="17">
        <v>3</v>
      </c>
      <c r="I18" s="17">
        <v>11</v>
      </c>
      <c r="J18" s="17">
        <v>19</v>
      </c>
    </row>
    <row r="19" spans="1:10" s="1" customFormat="1" ht="12" customHeight="1" x14ac:dyDescent="0.2">
      <c r="A19" s="29" t="s">
        <v>142</v>
      </c>
      <c r="B19" s="25" t="s">
        <v>99</v>
      </c>
      <c r="C19" s="17">
        <v>77</v>
      </c>
      <c r="D19" s="17">
        <v>60</v>
      </c>
      <c r="E19" s="17">
        <v>45.333333333333329</v>
      </c>
      <c r="F19" s="17">
        <v>36.333333333333329</v>
      </c>
      <c r="G19" s="17">
        <v>10</v>
      </c>
      <c r="H19" s="17">
        <v>3</v>
      </c>
      <c r="I19" s="17">
        <v>2</v>
      </c>
      <c r="J19" s="17">
        <v>2.5</v>
      </c>
    </row>
    <row r="20" spans="1:10" s="1" customFormat="1" ht="22.5" customHeight="1" x14ac:dyDescent="0.2">
      <c r="A20" s="33" t="s">
        <v>157</v>
      </c>
      <c r="B20" s="25" t="s">
        <v>122</v>
      </c>
      <c r="C20" s="17">
        <v>38</v>
      </c>
      <c r="D20" s="17">
        <v>106</v>
      </c>
      <c r="E20" s="17">
        <v>104</v>
      </c>
      <c r="F20" s="17">
        <v>15</v>
      </c>
      <c r="G20" s="17">
        <v>7</v>
      </c>
      <c r="H20" s="17">
        <v>2</v>
      </c>
      <c r="I20" s="17"/>
      <c r="J20" s="17" t="s">
        <v>17</v>
      </c>
    </row>
    <row r="21" spans="1:10" s="1" customFormat="1" ht="12" customHeight="1" x14ac:dyDescent="0.2">
      <c r="A21" s="29" t="s">
        <v>146</v>
      </c>
      <c r="B21" s="25" t="s">
        <v>107</v>
      </c>
      <c r="C21" s="17">
        <v>98</v>
      </c>
      <c r="D21" s="17">
        <v>123</v>
      </c>
      <c r="E21" s="17">
        <v>89</v>
      </c>
      <c r="F21" s="17">
        <v>55</v>
      </c>
      <c r="G21" s="17">
        <v>9</v>
      </c>
      <c r="H21" s="17">
        <v>9</v>
      </c>
      <c r="I21" s="17">
        <v>7</v>
      </c>
      <c r="J21" s="17">
        <v>2</v>
      </c>
    </row>
    <row r="22" spans="1:10" s="1" customFormat="1" ht="12" customHeight="1" x14ac:dyDescent="0.2">
      <c r="A22" s="29" t="s">
        <v>149</v>
      </c>
      <c r="B22" s="25" t="s">
        <v>111</v>
      </c>
      <c r="C22" s="17">
        <v>81.833333333333343</v>
      </c>
      <c r="D22" s="17">
        <v>74</v>
      </c>
      <c r="E22" s="17">
        <v>67.777777777777771</v>
      </c>
      <c r="F22" s="17">
        <v>36.5</v>
      </c>
      <c r="G22" s="17">
        <v>4.5</v>
      </c>
      <c r="H22" s="17">
        <v>3.5</v>
      </c>
      <c r="I22" s="17">
        <v>3</v>
      </c>
      <c r="J22" s="17">
        <v>4</v>
      </c>
    </row>
    <row r="23" spans="1:10" s="1" customFormat="1" ht="12" customHeight="1" x14ac:dyDescent="0.2">
      <c r="A23" s="29" t="s">
        <v>150</v>
      </c>
      <c r="B23" s="25" t="s">
        <v>131</v>
      </c>
      <c r="C23" s="17">
        <v>40</v>
      </c>
      <c r="D23" s="17">
        <v>48</v>
      </c>
      <c r="E23" s="17">
        <v>43</v>
      </c>
      <c r="F23" s="17">
        <v>34</v>
      </c>
      <c r="G23" s="17">
        <v>7</v>
      </c>
      <c r="H23" s="17">
        <v>2</v>
      </c>
      <c r="I23" s="17">
        <v>1.3333333333333333</v>
      </c>
      <c r="J23" s="17">
        <v>2.333333333333333</v>
      </c>
    </row>
    <row r="24" spans="1:10" s="1" customFormat="1" ht="12" customHeight="1" x14ac:dyDescent="0.2">
      <c r="A24" s="29" t="s">
        <v>151</v>
      </c>
      <c r="B24" s="25" t="s">
        <v>101</v>
      </c>
      <c r="C24" s="17">
        <v>89.5</v>
      </c>
      <c r="D24" s="17">
        <v>91.333333333333343</v>
      </c>
      <c r="E24" s="17">
        <v>94</v>
      </c>
      <c r="F24" s="17">
        <v>64.5</v>
      </c>
      <c r="G24" s="17">
        <v>11</v>
      </c>
      <c r="H24" s="17">
        <v>11</v>
      </c>
      <c r="I24" s="17">
        <v>5.5</v>
      </c>
      <c r="J24" s="17">
        <v>3</v>
      </c>
    </row>
    <row r="25" spans="1:10" s="1" customFormat="1" ht="11.25" customHeight="1" x14ac:dyDescent="0.2">
      <c r="A25" s="29" t="s">
        <v>158</v>
      </c>
      <c r="B25" s="25" t="s">
        <v>102</v>
      </c>
      <c r="C25" s="17">
        <v>51</v>
      </c>
      <c r="D25" s="17">
        <v>36</v>
      </c>
      <c r="E25" s="17">
        <v>69</v>
      </c>
      <c r="F25" s="17">
        <v>18.5</v>
      </c>
      <c r="G25" s="17">
        <v>4.5</v>
      </c>
      <c r="H25" s="17">
        <v>5</v>
      </c>
      <c r="I25" s="17">
        <v>2</v>
      </c>
      <c r="J25" s="17">
        <v>1</v>
      </c>
    </row>
    <row r="26" spans="1:10" s="1" customFormat="1" ht="12" customHeight="1" x14ac:dyDescent="0.2">
      <c r="A26" s="29" t="s">
        <v>159</v>
      </c>
      <c r="B26" s="25" t="s">
        <v>110</v>
      </c>
      <c r="C26" s="17">
        <v>104</v>
      </c>
      <c r="D26" s="17">
        <v>53</v>
      </c>
      <c r="E26" s="17">
        <v>53</v>
      </c>
      <c r="F26" s="17">
        <v>24</v>
      </c>
      <c r="G26" s="17">
        <v>10</v>
      </c>
      <c r="H26" s="17">
        <v>7</v>
      </c>
      <c r="I26" s="17">
        <v>2</v>
      </c>
      <c r="J26" s="17">
        <v>5</v>
      </c>
    </row>
    <row r="27" spans="1:10" s="1" customFormat="1" ht="12" customHeight="1" x14ac:dyDescent="0.2">
      <c r="A27" s="21"/>
      <c r="B27" s="26" t="s">
        <v>96</v>
      </c>
      <c r="C27" s="18">
        <f>C6-SUM(C7:C26)</f>
        <v>1279.9999999999995</v>
      </c>
      <c r="D27" s="18">
        <f t="shared" ref="D27:J27" si="0">D6-SUM(D7:D26)</f>
        <v>1099.2499999999991</v>
      </c>
      <c r="E27" s="18">
        <f t="shared" si="0"/>
        <v>1009.333333333333</v>
      </c>
      <c r="F27" s="18">
        <f t="shared" si="0"/>
        <v>766</v>
      </c>
      <c r="G27" s="18">
        <f t="shared" si="0"/>
        <v>206.93333333333305</v>
      </c>
      <c r="H27" s="18">
        <f t="shared" si="0"/>
        <v>91.699999999999875</v>
      </c>
      <c r="I27" s="18">
        <f t="shared" si="0"/>
        <v>75.25000000000027</v>
      </c>
      <c r="J27" s="18">
        <f t="shared" si="0"/>
        <v>84.666666666666302</v>
      </c>
    </row>
    <row r="28" spans="1:10" s="1" customFormat="1" ht="12" customHeight="1" x14ac:dyDescent="0.2">
      <c r="A28" s="40" t="s">
        <v>120</v>
      </c>
      <c r="B28" s="40"/>
      <c r="C28" s="24">
        <v>556.36666666666702</v>
      </c>
      <c r="D28" s="24">
        <v>566.08333333333383</v>
      </c>
      <c r="E28" s="24">
        <v>523.38888888888846</v>
      </c>
      <c r="F28" s="24">
        <v>620.91666666666708</v>
      </c>
      <c r="G28" s="24">
        <v>622.81666666666695</v>
      </c>
      <c r="H28" s="24">
        <v>582.21666666666681</v>
      </c>
      <c r="I28" s="24">
        <v>638.9166666666664</v>
      </c>
      <c r="J28" s="24">
        <v>710.83333333333371</v>
      </c>
    </row>
    <row r="29" spans="1:10" s="1" customFormat="1" ht="12" customHeight="1" x14ac:dyDescent="0.2">
      <c r="A29" s="29" t="s">
        <v>132</v>
      </c>
      <c r="B29" s="25" t="s">
        <v>109</v>
      </c>
      <c r="C29" s="17">
        <v>8</v>
      </c>
      <c r="D29" s="17">
        <v>13</v>
      </c>
      <c r="E29" s="17">
        <v>11</v>
      </c>
      <c r="F29" s="17">
        <v>11.5</v>
      </c>
      <c r="G29" s="17">
        <v>13.5</v>
      </c>
      <c r="H29" s="17">
        <v>11</v>
      </c>
      <c r="I29" s="17">
        <v>17</v>
      </c>
      <c r="J29" s="17">
        <v>19</v>
      </c>
    </row>
    <row r="30" spans="1:10" s="1" customFormat="1" ht="12" customHeight="1" x14ac:dyDescent="0.2">
      <c r="A30" s="29" t="s">
        <v>133</v>
      </c>
      <c r="B30" s="25" t="s">
        <v>113</v>
      </c>
      <c r="C30" s="17">
        <v>9</v>
      </c>
      <c r="D30" s="17">
        <v>8</v>
      </c>
      <c r="E30" s="17">
        <v>12</v>
      </c>
      <c r="F30" s="17">
        <v>10</v>
      </c>
      <c r="G30" s="17">
        <v>12</v>
      </c>
      <c r="H30" s="17">
        <v>10</v>
      </c>
      <c r="I30" s="17">
        <v>20</v>
      </c>
      <c r="J30" s="17">
        <v>14</v>
      </c>
    </row>
    <row r="31" spans="1:10" s="1" customFormat="1" ht="12" customHeight="1" x14ac:dyDescent="0.2">
      <c r="A31" s="29" t="s">
        <v>134</v>
      </c>
      <c r="B31" s="32" t="s">
        <v>103</v>
      </c>
      <c r="C31" s="17">
        <v>25</v>
      </c>
      <c r="D31" s="17">
        <v>37.666666666666664</v>
      </c>
      <c r="E31" s="17">
        <v>22</v>
      </c>
      <c r="F31" s="17">
        <v>53</v>
      </c>
      <c r="G31" s="17">
        <v>45</v>
      </c>
      <c r="H31" s="17">
        <v>32.666666666666664</v>
      </c>
      <c r="I31" s="17">
        <v>51</v>
      </c>
      <c r="J31" s="17">
        <v>44.333333333333336</v>
      </c>
    </row>
    <row r="32" spans="1:10" s="1" customFormat="1" ht="12" customHeight="1" x14ac:dyDescent="0.2">
      <c r="A32" s="29" t="s">
        <v>135</v>
      </c>
      <c r="B32" s="25" t="s">
        <v>104</v>
      </c>
      <c r="C32" s="17">
        <v>5.2</v>
      </c>
      <c r="D32" s="17">
        <v>14</v>
      </c>
      <c r="E32" s="17">
        <v>18</v>
      </c>
      <c r="F32" s="17">
        <v>12</v>
      </c>
      <c r="G32" s="17">
        <v>14</v>
      </c>
      <c r="H32" s="17">
        <v>14</v>
      </c>
      <c r="I32" s="17">
        <v>12</v>
      </c>
      <c r="J32" s="17">
        <v>17</v>
      </c>
    </row>
    <row r="33" spans="1:10" s="1" customFormat="1" ht="12" customHeight="1" x14ac:dyDescent="0.2">
      <c r="A33" s="29" t="s">
        <v>136</v>
      </c>
      <c r="B33" s="25" t="s">
        <v>98</v>
      </c>
      <c r="C33" s="17">
        <v>24.5</v>
      </c>
      <c r="D33" s="17">
        <v>23</v>
      </c>
      <c r="E33" s="17">
        <v>19</v>
      </c>
      <c r="F33" s="17">
        <v>22</v>
      </c>
      <c r="G33" s="17">
        <v>34</v>
      </c>
      <c r="H33" s="17">
        <v>33</v>
      </c>
      <c r="I33" s="17">
        <v>35</v>
      </c>
      <c r="J33" s="17">
        <v>35</v>
      </c>
    </row>
    <row r="34" spans="1:10" s="1" customFormat="1" ht="22.5" customHeight="1" x14ac:dyDescent="0.2">
      <c r="A34" s="29" t="s">
        <v>137</v>
      </c>
      <c r="B34" s="25" t="s">
        <v>108</v>
      </c>
      <c r="C34" s="17">
        <v>19</v>
      </c>
      <c r="D34" s="17">
        <v>13</v>
      </c>
      <c r="E34" s="17">
        <v>15</v>
      </c>
      <c r="F34" s="17">
        <v>20.75</v>
      </c>
      <c r="G34" s="17">
        <v>10</v>
      </c>
      <c r="H34" s="17">
        <v>13</v>
      </c>
      <c r="I34" s="17">
        <v>11</v>
      </c>
      <c r="J34" s="17">
        <v>12</v>
      </c>
    </row>
    <row r="35" spans="1:10" s="1" customFormat="1" ht="12" customHeight="1" x14ac:dyDescent="0.2">
      <c r="A35" s="29" t="s">
        <v>138</v>
      </c>
      <c r="B35" s="25" t="s">
        <v>97</v>
      </c>
      <c r="C35" s="17">
        <v>18</v>
      </c>
      <c r="D35" s="17">
        <v>20.5</v>
      </c>
      <c r="E35" s="17">
        <v>18.833333333333336</v>
      </c>
      <c r="F35" s="17">
        <v>17</v>
      </c>
      <c r="G35" s="17">
        <v>34.25</v>
      </c>
      <c r="H35" s="17">
        <v>32.75</v>
      </c>
      <c r="I35" s="17">
        <v>19</v>
      </c>
      <c r="J35" s="17">
        <v>41</v>
      </c>
    </row>
    <row r="36" spans="1:10" s="1" customFormat="1" ht="22.5" customHeight="1" x14ac:dyDescent="0.2">
      <c r="A36" s="29" t="s">
        <v>139</v>
      </c>
      <c r="B36" s="25" t="s">
        <v>105</v>
      </c>
      <c r="C36" s="17">
        <v>6</v>
      </c>
      <c r="D36" s="17">
        <v>6</v>
      </c>
      <c r="E36" s="17">
        <v>3</v>
      </c>
      <c r="F36" s="17">
        <v>6</v>
      </c>
      <c r="G36" s="17">
        <v>11</v>
      </c>
      <c r="H36" s="17">
        <v>11</v>
      </c>
      <c r="I36" s="17">
        <v>13</v>
      </c>
      <c r="J36" s="17">
        <v>22</v>
      </c>
    </row>
    <row r="37" spans="1:10" s="1" customFormat="1" ht="12" customHeight="1" x14ac:dyDescent="0.2">
      <c r="A37" s="29" t="s">
        <v>140</v>
      </c>
      <c r="B37" s="25" t="s">
        <v>125</v>
      </c>
      <c r="C37" s="17">
        <v>9</v>
      </c>
      <c r="D37" s="17">
        <v>16</v>
      </c>
      <c r="E37" s="17">
        <v>12</v>
      </c>
      <c r="F37" s="17">
        <v>21</v>
      </c>
      <c r="G37" s="17">
        <v>28</v>
      </c>
      <c r="H37" s="17">
        <v>17</v>
      </c>
      <c r="I37" s="17">
        <v>8</v>
      </c>
      <c r="J37" s="17">
        <v>27</v>
      </c>
    </row>
    <row r="38" spans="1:10" s="1" customFormat="1" ht="22.5" customHeight="1" x14ac:dyDescent="0.2">
      <c r="A38" s="29" t="s">
        <v>141</v>
      </c>
      <c r="B38" s="25" t="s">
        <v>126</v>
      </c>
      <c r="C38" s="17">
        <v>11</v>
      </c>
      <c r="D38" s="17">
        <v>5</v>
      </c>
      <c r="E38" s="17">
        <v>8</v>
      </c>
      <c r="F38" s="17">
        <v>14</v>
      </c>
      <c r="G38" s="17">
        <v>5</v>
      </c>
      <c r="H38" s="17">
        <v>12</v>
      </c>
      <c r="I38" s="17">
        <v>15</v>
      </c>
      <c r="J38" s="17">
        <v>12</v>
      </c>
    </row>
    <row r="39" spans="1:10" s="1" customFormat="1" ht="12" customHeight="1" x14ac:dyDescent="0.2">
      <c r="A39" s="29" t="s">
        <v>142</v>
      </c>
      <c r="B39" s="25" t="s">
        <v>99</v>
      </c>
      <c r="C39" s="17">
        <v>24</v>
      </c>
      <c r="D39" s="17">
        <v>23</v>
      </c>
      <c r="E39" s="17">
        <v>14.666666666666668</v>
      </c>
      <c r="F39" s="17">
        <v>24.666666666666664</v>
      </c>
      <c r="G39" s="17">
        <v>24</v>
      </c>
      <c r="H39" s="17">
        <v>16</v>
      </c>
      <c r="I39" s="17">
        <v>15</v>
      </c>
      <c r="J39" s="17">
        <v>19.5</v>
      </c>
    </row>
    <row r="40" spans="1:10" s="1" customFormat="1" ht="12" customHeight="1" x14ac:dyDescent="0.2">
      <c r="A40" s="29" t="s">
        <v>143</v>
      </c>
      <c r="B40" s="25" t="s">
        <v>127</v>
      </c>
      <c r="C40" s="17">
        <v>17</v>
      </c>
      <c r="D40" s="17">
        <v>8</v>
      </c>
      <c r="E40" s="17">
        <v>11</v>
      </c>
      <c r="F40" s="17">
        <v>11</v>
      </c>
      <c r="G40" s="17">
        <v>8</v>
      </c>
      <c r="H40" s="17">
        <v>11</v>
      </c>
      <c r="I40" s="17">
        <v>7</v>
      </c>
      <c r="J40" s="17">
        <v>10</v>
      </c>
    </row>
    <row r="41" spans="1:10" s="1" customFormat="1" ht="12" customHeight="1" x14ac:dyDescent="0.2">
      <c r="A41" s="29" t="s">
        <v>144</v>
      </c>
      <c r="B41" s="25" t="s">
        <v>128</v>
      </c>
      <c r="C41" s="17">
        <v>5</v>
      </c>
      <c r="D41" s="17">
        <v>11</v>
      </c>
      <c r="E41" s="17">
        <v>14</v>
      </c>
      <c r="F41" s="17">
        <v>6</v>
      </c>
      <c r="G41" s="17">
        <v>11</v>
      </c>
      <c r="H41" s="17">
        <v>12</v>
      </c>
      <c r="I41" s="17">
        <v>22</v>
      </c>
      <c r="J41" s="17">
        <v>15</v>
      </c>
    </row>
    <row r="42" spans="1:10" s="1" customFormat="1" ht="22.5" customHeight="1" x14ac:dyDescent="0.2">
      <c r="A42" s="33" t="s">
        <v>145</v>
      </c>
      <c r="B42" s="25" t="s">
        <v>152</v>
      </c>
      <c r="C42" s="17">
        <v>7</v>
      </c>
      <c r="D42" s="17">
        <v>10.75</v>
      </c>
      <c r="E42" s="17">
        <v>3</v>
      </c>
      <c r="F42" s="17">
        <v>9</v>
      </c>
      <c r="G42" s="17">
        <v>12</v>
      </c>
      <c r="H42" s="17">
        <v>13</v>
      </c>
      <c r="I42" s="17">
        <v>14</v>
      </c>
      <c r="J42" s="17">
        <v>16</v>
      </c>
    </row>
    <row r="43" spans="1:10" s="1" customFormat="1" ht="12" customHeight="1" x14ac:dyDescent="0.2">
      <c r="A43" s="29" t="s">
        <v>146</v>
      </c>
      <c r="B43" s="25" t="s">
        <v>107</v>
      </c>
      <c r="C43" s="17">
        <v>20</v>
      </c>
      <c r="D43" s="17">
        <v>14</v>
      </c>
      <c r="E43" s="17">
        <v>13</v>
      </c>
      <c r="F43" s="17">
        <v>20</v>
      </c>
      <c r="G43" s="17">
        <v>21</v>
      </c>
      <c r="H43" s="17">
        <v>5</v>
      </c>
      <c r="I43" s="17">
        <v>22</v>
      </c>
      <c r="J43" s="17">
        <v>17</v>
      </c>
    </row>
    <row r="44" spans="1:10" s="1" customFormat="1" ht="12" customHeight="1" x14ac:dyDescent="0.2">
      <c r="A44" s="29" t="s">
        <v>147</v>
      </c>
      <c r="B44" s="25" t="s">
        <v>129</v>
      </c>
      <c r="C44" s="17">
        <v>12</v>
      </c>
      <c r="D44" s="17">
        <v>9</v>
      </c>
      <c r="E44" s="17">
        <v>8</v>
      </c>
      <c r="F44" s="17">
        <v>9</v>
      </c>
      <c r="G44" s="17">
        <v>9</v>
      </c>
      <c r="H44" s="17">
        <v>12</v>
      </c>
      <c r="I44" s="17">
        <v>8.5</v>
      </c>
      <c r="J44" s="17">
        <v>12</v>
      </c>
    </row>
    <row r="45" spans="1:10" s="1" customFormat="1" ht="12" customHeight="1" x14ac:dyDescent="0.2">
      <c r="A45" s="29" t="s">
        <v>148</v>
      </c>
      <c r="B45" s="25" t="s">
        <v>130</v>
      </c>
      <c r="C45" s="17">
        <v>10</v>
      </c>
      <c r="D45" s="17">
        <v>8</v>
      </c>
      <c r="E45" s="17">
        <v>8</v>
      </c>
      <c r="F45" s="17">
        <v>11.666666666666668</v>
      </c>
      <c r="G45" s="17">
        <v>10</v>
      </c>
      <c r="H45" s="17">
        <v>13</v>
      </c>
      <c r="I45" s="17">
        <v>15</v>
      </c>
      <c r="J45" s="17">
        <v>19</v>
      </c>
    </row>
    <row r="46" spans="1:10" s="1" customFormat="1" ht="12" customHeight="1" x14ac:dyDescent="0.2">
      <c r="A46" s="29" t="s">
        <v>149</v>
      </c>
      <c r="B46" s="25" t="s">
        <v>111</v>
      </c>
      <c r="C46" s="17">
        <v>16.166666666666664</v>
      </c>
      <c r="D46" s="17">
        <v>26</v>
      </c>
      <c r="E46" s="17">
        <v>27.222222222222214</v>
      </c>
      <c r="F46" s="17">
        <v>24.5</v>
      </c>
      <c r="G46" s="17">
        <v>21.5</v>
      </c>
      <c r="H46" s="17">
        <v>26.5</v>
      </c>
      <c r="I46" s="17">
        <v>41</v>
      </c>
      <c r="J46" s="17">
        <v>43</v>
      </c>
    </row>
    <row r="47" spans="1:10" s="1" customFormat="1" ht="11.25" customHeight="1" x14ac:dyDescent="0.2">
      <c r="A47" s="29" t="s">
        <v>150</v>
      </c>
      <c r="B47" s="25" t="s">
        <v>131</v>
      </c>
      <c r="C47" s="17">
        <v>9</v>
      </c>
      <c r="D47" s="17">
        <v>6</v>
      </c>
      <c r="E47" s="17">
        <v>10</v>
      </c>
      <c r="F47" s="17">
        <v>13</v>
      </c>
      <c r="G47" s="17">
        <v>13</v>
      </c>
      <c r="H47" s="17">
        <v>16</v>
      </c>
      <c r="I47" s="17">
        <v>15.666666666666668</v>
      </c>
      <c r="J47" s="17">
        <v>25.666666666666668</v>
      </c>
    </row>
    <row r="48" spans="1:10" s="1" customFormat="1" ht="12" customHeight="1" x14ac:dyDescent="0.2">
      <c r="A48" s="29" t="s">
        <v>151</v>
      </c>
      <c r="B48" s="25" t="s">
        <v>101</v>
      </c>
      <c r="C48" s="17">
        <v>7.5</v>
      </c>
      <c r="D48" s="17">
        <v>10.666666666666668</v>
      </c>
      <c r="E48" s="17">
        <v>15</v>
      </c>
      <c r="F48" s="17">
        <v>5.5</v>
      </c>
      <c r="G48" s="17">
        <v>10</v>
      </c>
      <c r="H48" s="17">
        <v>14</v>
      </c>
      <c r="I48" s="17">
        <v>14.5</v>
      </c>
      <c r="J48" s="17">
        <v>11</v>
      </c>
    </row>
    <row r="49" spans="1:10" ht="12" customHeight="1" x14ac:dyDescent="0.2">
      <c r="A49" s="21"/>
      <c r="B49" s="26" t="s">
        <v>96</v>
      </c>
      <c r="C49" s="18">
        <f>C28-SUM(C29:C48)</f>
        <v>294.00000000000034</v>
      </c>
      <c r="D49" s="18">
        <f t="shared" ref="D49:J49" si="1">D28-SUM(D29:D48)</f>
        <v>283.50000000000051</v>
      </c>
      <c r="E49" s="18">
        <f t="shared" si="1"/>
        <v>260.66666666666623</v>
      </c>
      <c r="F49" s="18">
        <f t="shared" si="1"/>
        <v>299.33333333333377</v>
      </c>
      <c r="G49" s="18">
        <f t="shared" si="1"/>
        <v>276.56666666666695</v>
      </c>
      <c r="H49" s="18">
        <f t="shared" si="1"/>
        <v>257.30000000000018</v>
      </c>
      <c r="I49" s="18">
        <f t="shared" si="1"/>
        <v>263.24999999999972</v>
      </c>
      <c r="J49" s="18">
        <f t="shared" si="1"/>
        <v>279.33333333333366</v>
      </c>
    </row>
    <row r="50" spans="1:10" ht="12" customHeight="1" x14ac:dyDescent="0.2">
      <c r="A50" s="5" t="s">
        <v>1</v>
      </c>
      <c r="B50" s="27"/>
      <c r="I50" s="12"/>
      <c r="J50" s="12"/>
    </row>
    <row r="51" spans="1:10" ht="12" customHeight="1" x14ac:dyDescent="0.2">
      <c r="B51" s="27"/>
      <c r="I51" s="12"/>
      <c r="J51" s="12"/>
    </row>
    <row r="52" spans="1:10" x14ac:dyDescent="0.2">
      <c r="H52" s="6"/>
      <c r="I52" s="6" t="s">
        <v>57</v>
      </c>
      <c r="J52" s="6" t="s">
        <v>57</v>
      </c>
    </row>
  </sheetData>
  <mergeCells count="6">
    <mergeCell ref="A2:J2"/>
    <mergeCell ref="A1:J1"/>
    <mergeCell ref="A28:B28"/>
    <mergeCell ref="A4:B4"/>
    <mergeCell ref="A5:B5"/>
    <mergeCell ref="A6:B6"/>
  </mergeCells>
  <phoneticPr fontId="0" type="noConversion"/>
  <pageMargins left="0.78740157480314965" right="0.98425196850393704" top="0.78740157480314965" bottom="0.78740157480314965" header="0" footer="0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zoomScaleNormal="100" zoomScaleSheetLayoutView="100" workbookViewId="0">
      <selection activeCell="I62" sqref="I62"/>
    </sheetView>
  </sheetViews>
  <sheetFormatPr defaultRowHeight="12.75" x14ac:dyDescent="0.2"/>
  <cols>
    <col min="1" max="1" width="84.5703125" customWidth="1"/>
  </cols>
  <sheetData>
    <row r="1" spans="1:1" x14ac:dyDescent="0.2">
      <c r="A1" s="7" t="s">
        <v>161</v>
      </c>
    </row>
    <row r="2" spans="1:1" ht="333" customHeight="1" x14ac:dyDescent="0.2"/>
    <row r="3" spans="1:1" ht="9.75" customHeight="1" x14ac:dyDescent="0.2"/>
    <row r="4" spans="1:1" ht="9.75" customHeight="1" x14ac:dyDescent="0.2"/>
    <row r="5" spans="1:1" ht="25.5" x14ac:dyDescent="0.2">
      <c r="A5" s="30" t="s">
        <v>162</v>
      </c>
    </row>
    <row r="6" spans="1:1" ht="333" customHeight="1" x14ac:dyDescent="0.2"/>
    <row r="7" spans="1:1" x14ac:dyDescent="0.2">
      <c r="A7" s="5" t="s">
        <v>1</v>
      </c>
    </row>
    <row r="8" spans="1:1" x14ac:dyDescent="0.2">
      <c r="A8" s="6" t="s">
        <v>57</v>
      </c>
    </row>
  </sheetData>
  <phoneticPr fontId="0" type="noConversion"/>
  <pageMargins left="0.98425196850393704" right="0.78740157480314965" top="0.78740157480314965" bottom="0.78740157480314965" header="0" footer="0"/>
  <pageSetup paperSize="9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J87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35.7109375" style="43" customWidth="1"/>
    <col min="2" max="5" width="7.7109375" style="43" customWidth="1"/>
    <col min="6" max="8" width="7.140625" style="43" customWidth="1"/>
    <col min="9" max="9" width="8.5703125" style="43" customWidth="1"/>
    <col min="10" max="10" width="5.85546875" style="43" customWidth="1"/>
    <col min="11" max="238" width="9.140625" style="43"/>
    <col min="239" max="239" width="30" style="43" customWidth="1"/>
    <col min="240" max="260" width="5.7109375" style="43" customWidth="1"/>
    <col min="261" max="261" width="7.140625" style="43" customWidth="1"/>
    <col min="262" max="262" width="5.85546875" style="43" customWidth="1"/>
    <col min="263" max="264" width="5.7109375" style="43" customWidth="1"/>
    <col min="265" max="494" width="9.140625" style="43"/>
    <col min="495" max="495" width="30" style="43" customWidth="1"/>
    <col min="496" max="516" width="5.7109375" style="43" customWidth="1"/>
    <col min="517" max="517" width="7.140625" style="43" customWidth="1"/>
    <col min="518" max="518" width="5.85546875" style="43" customWidth="1"/>
    <col min="519" max="520" width="5.7109375" style="43" customWidth="1"/>
    <col min="521" max="750" width="9.140625" style="43"/>
    <col min="751" max="751" width="30" style="43" customWidth="1"/>
    <col min="752" max="772" width="5.7109375" style="43" customWidth="1"/>
    <col min="773" max="773" width="7.140625" style="43" customWidth="1"/>
    <col min="774" max="774" width="5.85546875" style="43" customWidth="1"/>
    <col min="775" max="776" width="5.7109375" style="43" customWidth="1"/>
    <col min="777" max="1006" width="9.140625" style="43"/>
    <col min="1007" max="1007" width="30" style="43" customWidth="1"/>
    <col min="1008" max="1028" width="5.7109375" style="43" customWidth="1"/>
    <col min="1029" max="1029" width="7.140625" style="43" customWidth="1"/>
    <col min="1030" max="1030" width="5.85546875" style="43" customWidth="1"/>
    <col min="1031" max="1032" width="5.7109375" style="43" customWidth="1"/>
    <col min="1033" max="1262" width="9.140625" style="43"/>
    <col min="1263" max="1263" width="30" style="43" customWidth="1"/>
    <col min="1264" max="1284" width="5.7109375" style="43" customWidth="1"/>
    <col min="1285" max="1285" width="7.140625" style="43" customWidth="1"/>
    <col min="1286" max="1286" width="5.85546875" style="43" customWidth="1"/>
    <col min="1287" max="1288" width="5.7109375" style="43" customWidth="1"/>
    <col min="1289" max="1518" width="9.140625" style="43"/>
    <col min="1519" max="1519" width="30" style="43" customWidth="1"/>
    <col min="1520" max="1540" width="5.7109375" style="43" customWidth="1"/>
    <col min="1541" max="1541" width="7.140625" style="43" customWidth="1"/>
    <col min="1542" max="1542" width="5.85546875" style="43" customWidth="1"/>
    <col min="1543" max="1544" width="5.7109375" style="43" customWidth="1"/>
    <col min="1545" max="1774" width="9.140625" style="43"/>
    <col min="1775" max="1775" width="30" style="43" customWidth="1"/>
    <col min="1776" max="1796" width="5.7109375" style="43" customWidth="1"/>
    <col min="1797" max="1797" width="7.140625" style="43" customWidth="1"/>
    <col min="1798" max="1798" width="5.85546875" style="43" customWidth="1"/>
    <col min="1799" max="1800" width="5.7109375" style="43" customWidth="1"/>
    <col min="1801" max="2030" width="9.140625" style="43"/>
    <col min="2031" max="2031" width="30" style="43" customWidth="1"/>
    <col min="2032" max="2052" width="5.7109375" style="43" customWidth="1"/>
    <col min="2053" max="2053" width="7.140625" style="43" customWidth="1"/>
    <col min="2054" max="2054" width="5.85546875" style="43" customWidth="1"/>
    <col min="2055" max="2056" width="5.7109375" style="43" customWidth="1"/>
    <col min="2057" max="2286" width="9.140625" style="43"/>
    <col min="2287" max="2287" width="30" style="43" customWidth="1"/>
    <col min="2288" max="2308" width="5.7109375" style="43" customWidth="1"/>
    <col min="2309" max="2309" width="7.140625" style="43" customWidth="1"/>
    <col min="2310" max="2310" width="5.85546875" style="43" customWidth="1"/>
    <col min="2311" max="2312" width="5.7109375" style="43" customWidth="1"/>
    <col min="2313" max="2542" width="9.140625" style="43"/>
    <col min="2543" max="2543" width="30" style="43" customWidth="1"/>
    <col min="2544" max="2564" width="5.7109375" style="43" customWidth="1"/>
    <col min="2565" max="2565" width="7.140625" style="43" customWidth="1"/>
    <col min="2566" max="2566" width="5.85546875" style="43" customWidth="1"/>
    <col min="2567" max="2568" width="5.7109375" style="43" customWidth="1"/>
    <col min="2569" max="2798" width="9.140625" style="43"/>
    <col min="2799" max="2799" width="30" style="43" customWidth="1"/>
    <col min="2800" max="2820" width="5.7109375" style="43" customWidth="1"/>
    <col min="2821" max="2821" width="7.140625" style="43" customWidth="1"/>
    <col min="2822" max="2822" width="5.85546875" style="43" customWidth="1"/>
    <col min="2823" max="2824" width="5.7109375" style="43" customWidth="1"/>
    <col min="2825" max="3054" width="9.140625" style="43"/>
    <col min="3055" max="3055" width="30" style="43" customWidth="1"/>
    <col min="3056" max="3076" width="5.7109375" style="43" customWidth="1"/>
    <col min="3077" max="3077" width="7.140625" style="43" customWidth="1"/>
    <col min="3078" max="3078" width="5.85546875" style="43" customWidth="1"/>
    <col min="3079" max="3080" width="5.7109375" style="43" customWidth="1"/>
    <col min="3081" max="3310" width="9.140625" style="43"/>
    <col min="3311" max="3311" width="30" style="43" customWidth="1"/>
    <col min="3312" max="3332" width="5.7109375" style="43" customWidth="1"/>
    <col min="3333" max="3333" width="7.140625" style="43" customWidth="1"/>
    <col min="3334" max="3334" width="5.85546875" style="43" customWidth="1"/>
    <col min="3335" max="3336" width="5.7109375" style="43" customWidth="1"/>
    <col min="3337" max="3566" width="9.140625" style="43"/>
    <col min="3567" max="3567" width="30" style="43" customWidth="1"/>
    <col min="3568" max="3588" width="5.7109375" style="43" customWidth="1"/>
    <col min="3589" max="3589" width="7.140625" style="43" customWidth="1"/>
    <col min="3590" max="3590" width="5.85546875" style="43" customWidth="1"/>
    <col min="3591" max="3592" width="5.7109375" style="43" customWidth="1"/>
    <col min="3593" max="3822" width="9.140625" style="43"/>
    <col min="3823" max="3823" width="30" style="43" customWidth="1"/>
    <col min="3824" max="3844" width="5.7109375" style="43" customWidth="1"/>
    <col min="3845" max="3845" width="7.140625" style="43" customWidth="1"/>
    <col min="3846" max="3846" width="5.85546875" style="43" customWidth="1"/>
    <col min="3847" max="3848" width="5.7109375" style="43" customWidth="1"/>
    <col min="3849" max="4078" width="9.140625" style="43"/>
    <col min="4079" max="4079" width="30" style="43" customWidth="1"/>
    <col min="4080" max="4100" width="5.7109375" style="43" customWidth="1"/>
    <col min="4101" max="4101" width="7.140625" style="43" customWidth="1"/>
    <col min="4102" max="4102" width="5.85546875" style="43" customWidth="1"/>
    <col min="4103" max="4104" width="5.7109375" style="43" customWidth="1"/>
    <col min="4105" max="4334" width="9.140625" style="43"/>
    <col min="4335" max="4335" width="30" style="43" customWidth="1"/>
    <col min="4336" max="4356" width="5.7109375" style="43" customWidth="1"/>
    <col min="4357" max="4357" width="7.140625" style="43" customWidth="1"/>
    <col min="4358" max="4358" width="5.85546875" style="43" customWidth="1"/>
    <col min="4359" max="4360" width="5.7109375" style="43" customWidth="1"/>
    <col min="4361" max="4590" width="9.140625" style="43"/>
    <col min="4591" max="4591" width="30" style="43" customWidth="1"/>
    <col min="4592" max="4612" width="5.7109375" style="43" customWidth="1"/>
    <col min="4613" max="4613" width="7.140625" style="43" customWidth="1"/>
    <col min="4614" max="4614" width="5.85546875" style="43" customWidth="1"/>
    <col min="4615" max="4616" width="5.7109375" style="43" customWidth="1"/>
    <col min="4617" max="4846" width="9.140625" style="43"/>
    <col min="4847" max="4847" width="30" style="43" customWidth="1"/>
    <col min="4848" max="4868" width="5.7109375" style="43" customWidth="1"/>
    <col min="4869" max="4869" width="7.140625" style="43" customWidth="1"/>
    <col min="4870" max="4870" width="5.85546875" style="43" customWidth="1"/>
    <col min="4871" max="4872" width="5.7109375" style="43" customWidth="1"/>
    <col min="4873" max="5102" width="9.140625" style="43"/>
    <col min="5103" max="5103" width="30" style="43" customWidth="1"/>
    <col min="5104" max="5124" width="5.7109375" style="43" customWidth="1"/>
    <col min="5125" max="5125" width="7.140625" style="43" customWidth="1"/>
    <col min="5126" max="5126" width="5.85546875" style="43" customWidth="1"/>
    <col min="5127" max="5128" width="5.7109375" style="43" customWidth="1"/>
    <col min="5129" max="5358" width="9.140625" style="43"/>
    <col min="5359" max="5359" width="30" style="43" customWidth="1"/>
    <col min="5360" max="5380" width="5.7109375" style="43" customWidth="1"/>
    <col min="5381" max="5381" width="7.140625" style="43" customWidth="1"/>
    <col min="5382" max="5382" width="5.85546875" style="43" customWidth="1"/>
    <col min="5383" max="5384" width="5.7109375" style="43" customWidth="1"/>
    <col min="5385" max="5614" width="9.140625" style="43"/>
    <col min="5615" max="5615" width="30" style="43" customWidth="1"/>
    <col min="5616" max="5636" width="5.7109375" style="43" customWidth="1"/>
    <col min="5637" max="5637" width="7.140625" style="43" customWidth="1"/>
    <col min="5638" max="5638" width="5.85546875" style="43" customWidth="1"/>
    <col min="5639" max="5640" width="5.7109375" style="43" customWidth="1"/>
    <col min="5641" max="5870" width="9.140625" style="43"/>
    <col min="5871" max="5871" width="30" style="43" customWidth="1"/>
    <col min="5872" max="5892" width="5.7109375" style="43" customWidth="1"/>
    <col min="5893" max="5893" width="7.140625" style="43" customWidth="1"/>
    <col min="5894" max="5894" width="5.85546875" style="43" customWidth="1"/>
    <col min="5895" max="5896" width="5.7109375" style="43" customWidth="1"/>
    <col min="5897" max="6126" width="9.140625" style="43"/>
    <col min="6127" max="6127" width="30" style="43" customWidth="1"/>
    <col min="6128" max="6148" width="5.7109375" style="43" customWidth="1"/>
    <col min="6149" max="6149" width="7.140625" style="43" customWidth="1"/>
    <col min="6150" max="6150" width="5.85546875" style="43" customWidth="1"/>
    <col min="6151" max="6152" width="5.7109375" style="43" customWidth="1"/>
    <col min="6153" max="6382" width="9.140625" style="43"/>
    <col min="6383" max="6383" width="30" style="43" customWidth="1"/>
    <col min="6384" max="6404" width="5.7109375" style="43" customWidth="1"/>
    <col min="6405" max="6405" width="7.140625" style="43" customWidth="1"/>
    <col min="6406" max="6406" width="5.85546875" style="43" customWidth="1"/>
    <col min="6407" max="6408" width="5.7109375" style="43" customWidth="1"/>
    <col min="6409" max="6638" width="9.140625" style="43"/>
    <col min="6639" max="6639" width="30" style="43" customWidth="1"/>
    <col min="6640" max="6660" width="5.7109375" style="43" customWidth="1"/>
    <col min="6661" max="6661" width="7.140625" style="43" customWidth="1"/>
    <col min="6662" max="6662" width="5.85546875" style="43" customWidth="1"/>
    <col min="6663" max="6664" width="5.7109375" style="43" customWidth="1"/>
    <col min="6665" max="6894" width="9.140625" style="43"/>
    <col min="6895" max="6895" width="30" style="43" customWidth="1"/>
    <col min="6896" max="6916" width="5.7109375" style="43" customWidth="1"/>
    <col min="6917" max="6917" width="7.140625" style="43" customWidth="1"/>
    <col min="6918" max="6918" width="5.85546875" style="43" customWidth="1"/>
    <col min="6919" max="6920" width="5.7109375" style="43" customWidth="1"/>
    <col min="6921" max="7150" width="9.140625" style="43"/>
    <col min="7151" max="7151" width="30" style="43" customWidth="1"/>
    <col min="7152" max="7172" width="5.7109375" style="43" customWidth="1"/>
    <col min="7173" max="7173" width="7.140625" style="43" customWidth="1"/>
    <col min="7174" max="7174" width="5.85546875" style="43" customWidth="1"/>
    <col min="7175" max="7176" width="5.7109375" style="43" customWidth="1"/>
    <col min="7177" max="7406" width="9.140625" style="43"/>
    <col min="7407" max="7407" width="30" style="43" customWidth="1"/>
    <col min="7408" max="7428" width="5.7109375" style="43" customWidth="1"/>
    <col min="7429" max="7429" width="7.140625" style="43" customWidth="1"/>
    <col min="7430" max="7430" width="5.85546875" style="43" customWidth="1"/>
    <col min="7431" max="7432" width="5.7109375" style="43" customWidth="1"/>
    <col min="7433" max="7662" width="9.140625" style="43"/>
    <col min="7663" max="7663" width="30" style="43" customWidth="1"/>
    <col min="7664" max="7684" width="5.7109375" style="43" customWidth="1"/>
    <col min="7685" max="7685" width="7.140625" style="43" customWidth="1"/>
    <col min="7686" max="7686" width="5.85546875" style="43" customWidth="1"/>
    <col min="7687" max="7688" width="5.7109375" style="43" customWidth="1"/>
    <col min="7689" max="7918" width="9.140625" style="43"/>
    <col min="7919" max="7919" width="30" style="43" customWidth="1"/>
    <col min="7920" max="7940" width="5.7109375" style="43" customWidth="1"/>
    <col min="7941" max="7941" width="7.140625" style="43" customWidth="1"/>
    <col min="7942" max="7942" width="5.85546875" style="43" customWidth="1"/>
    <col min="7943" max="7944" width="5.7109375" style="43" customWidth="1"/>
    <col min="7945" max="8174" width="9.140625" style="43"/>
    <col min="8175" max="8175" width="30" style="43" customWidth="1"/>
    <col min="8176" max="8196" width="5.7109375" style="43" customWidth="1"/>
    <col min="8197" max="8197" width="7.140625" style="43" customWidth="1"/>
    <col min="8198" max="8198" width="5.85546875" style="43" customWidth="1"/>
    <col min="8199" max="8200" width="5.7109375" style="43" customWidth="1"/>
    <col min="8201" max="8430" width="9.140625" style="43"/>
    <col min="8431" max="8431" width="30" style="43" customWidth="1"/>
    <col min="8432" max="8452" width="5.7109375" style="43" customWidth="1"/>
    <col min="8453" max="8453" width="7.140625" style="43" customWidth="1"/>
    <col min="8454" max="8454" width="5.85546875" style="43" customWidth="1"/>
    <col min="8455" max="8456" width="5.7109375" style="43" customWidth="1"/>
    <col min="8457" max="8686" width="9.140625" style="43"/>
    <col min="8687" max="8687" width="30" style="43" customWidth="1"/>
    <col min="8688" max="8708" width="5.7109375" style="43" customWidth="1"/>
    <col min="8709" max="8709" width="7.140625" style="43" customWidth="1"/>
    <col min="8710" max="8710" width="5.85546875" style="43" customWidth="1"/>
    <col min="8711" max="8712" width="5.7109375" style="43" customWidth="1"/>
    <col min="8713" max="8942" width="9.140625" style="43"/>
    <col min="8943" max="8943" width="30" style="43" customWidth="1"/>
    <col min="8944" max="8964" width="5.7109375" style="43" customWidth="1"/>
    <col min="8965" max="8965" width="7.140625" style="43" customWidth="1"/>
    <col min="8966" max="8966" width="5.85546875" style="43" customWidth="1"/>
    <col min="8967" max="8968" width="5.7109375" style="43" customWidth="1"/>
    <col min="8969" max="9198" width="9.140625" style="43"/>
    <col min="9199" max="9199" width="30" style="43" customWidth="1"/>
    <col min="9200" max="9220" width="5.7109375" style="43" customWidth="1"/>
    <col min="9221" max="9221" width="7.140625" style="43" customWidth="1"/>
    <col min="9222" max="9222" width="5.85546875" style="43" customWidth="1"/>
    <col min="9223" max="9224" width="5.7109375" style="43" customWidth="1"/>
    <col min="9225" max="9454" width="9.140625" style="43"/>
    <col min="9455" max="9455" width="30" style="43" customWidth="1"/>
    <col min="9456" max="9476" width="5.7109375" style="43" customWidth="1"/>
    <col min="9477" max="9477" width="7.140625" style="43" customWidth="1"/>
    <col min="9478" max="9478" width="5.85546875" style="43" customWidth="1"/>
    <col min="9479" max="9480" width="5.7109375" style="43" customWidth="1"/>
    <col min="9481" max="9710" width="9.140625" style="43"/>
    <col min="9711" max="9711" width="30" style="43" customWidth="1"/>
    <col min="9712" max="9732" width="5.7109375" style="43" customWidth="1"/>
    <col min="9733" max="9733" width="7.140625" style="43" customWidth="1"/>
    <col min="9734" max="9734" width="5.85546875" style="43" customWidth="1"/>
    <col min="9735" max="9736" width="5.7109375" style="43" customWidth="1"/>
    <col min="9737" max="9966" width="9.140625" style="43"/>
    <col min="9967" max="9967" width="30" style="43" customWidth="1"/>
    <col min="9968" max="9988" width="5.7109375" style="43" customWidth="1"/>
    <col min="9989" max="9989" width="7.140625" style="43" customWidth="1"/>
    <col min="9990" max="9990" width="5.85546875" style="43" customWidth="1"/>
    <col min="9991" max="9992" width="5.7109375" style="43" customWidth="1"/>
    <col min="9993" max="10222" width="9.140625" style="43"/>
    <col min="10223" max="10223" width="30" style="43" customWidth="1"/>
    <col min="10224" max="10244" width="5.7109375" style="43" customWidth="1"/>
    <col min="10245" max="10245" width="7.140625" style="43" customWidth="1"/>
    <col min="10246" max="10246" width="5.85546875" style="43" customWidth="1"/>
    <col min="10247" max="10248" width="5.7109375" style="43" customWidth="1"/>
    <col min="10249" max="10478" width="9.140625" style="43"/>
    <col min="10479" max="10479" width="30" style="43" customWidth="1"/>
    <col min="10480" max="10500" width="5.7109375" style="43" customWidth="1"/>
    <col min="10501" max="10501" width="7.140625" style="43" customWidth="1"/>
    <col min="10502" max="10502" width="5.85546875" style="43" customWidth="1"/>
    <col min="10503" max="10504" width="5.7109375" style="43" customWidth="1"/>
    <col min="10505" max="10734" width="9.140625" style="43"/>
    <col min="10735" max="10735" width="30" style="43" customWidth="1"/>
    <col min="10736" max="10756" width="5.7109375" style="43" customWidth="1"/>
    <col min="10757" max="10757" width="7.140625" style="43" customWidth="1"/>
    <col min="10758" max="10758" width="5.85546875" style="43" customWidth="1"/>
    <col min="10759" max="10760" width="5.7109375" style="43" customWidth="1"/>
    <col min="10761" max="10990" width="9.140625" style="43"/>
    <col min="10991" max="10991" width="30" style="43" customWidth="1"/>
    <col min="10992" max="11012" width="5.7109375" style="43" customWidth="1"/>
    <col min="11013" max="11013" width="7.140625" style="43" customWidth="1"/>
    <col min="11014" max="11014" width="5.85546875" style="43" customWidth="1"/>
    <col min="11015" max="11016" width="5.7109375" style="43" customWidth="1"/>
    <col min="11017" max="11246" width="9.140625" style="43"/>
    <col min="11247" max="11247" width="30" style="43" customWidth="1"/>
    <col min="11248" max="11268" width="5.7109375" style="43" customWidth="1"/>
    <col min="11269" max="11269" width="7.140625" style="43" customWidth="1"/>
    <col min="11270" max="11270" width="5.85546875" style="43" customWidth="1"/>
    <col min="11271" max="11272" width="5.7109375" style="43" customWidth="1"/>
    <col min="11273" max="11502" width="9.140625" style="43"/>
    <col min="11503" max="11503" width="30" style="43" customWidth="1"/>
    <col min="11504" max="11524" width="5.7109375" style="43" customWidth="1"/>
    <col min="11525" max="11525" width="7.140625" style="43" customWidth="1"/>
    <col min="11526" max="11526" width="5.85546875" style="43" customWidth="1"/>
    <col min="11527" max="11528" width="5.7109375" style="43" customWidth="1"/>
    <col min="11529" max="11758" width="9.140625" style="43"/>
    <col min="11759" max="11759" width="30" style="43" customWidth="1"/>
    <col min="11760" max="11780" width="5.7109375" style="43" customWidth="1"/>
    <col min="11781" max="11781" width="7.140625" style="43" customWidth="1"/>
    <col min="11782" max="11782" width="5.85546875" style="43" customWidth="1"/>
    <col min="11783" max="11784" width="5.7109375" style="43" customWidth="1"/>
    <col min="11785" max="12014" width="9.140625" style="43"/>
    <col min="12015" max="12015" width="30" style="43" customWidth="1"/>
    <col min="12016" max="12036" width="5.7109375" style="43" customWidth="1"/>
    <col min="12037" max="12037" width="7.140625" style="43" customWidth="1"/>
    <col min="12038" max="12038" width="5.85546875" style="43" customWidth="1"/>
    <col min="12039" max="12040" width="5.7109375" style="43" customWidth="1"/>
    <col min="12041" max="12270" width="9.140625" style="43"/>
    <col min="12271" max="12271" width="30" style="43" customWidth="1"/>
    <col min="12272" max="12292" width="5.7109375" style="43" customWidth="1"/>
    <col min="12293" max="12293" width="7.140625" style="43" customWidth="1"/>
    <col min="12294" max="12294" width="5.85546875" style="43" customWidth="1"/>
    <col min="12295" max="12296" width="5.7109375" style="43" customWidth="1"/>
    <col min="12297" max="12526" width="9.140625" style="43"/>
    <col min="12527" max="12527" width="30" style="43" customWidth="1"/>
    <col min="12528" max="12548" width="5.7109375" style="43" customWidth="1"/>
    <col min="12549" max="12549" width="7.140625" style="43" customWidth="1"/>
    <col min="12550" max="12550" width="5.85546875" style="43" customWidth="1"/>
    <col min="12551" max="12552" width="5.7109375" style="43" customWidth="1"/>
    <col min="12553" max="12782" width="9.140625" style="43"/>
    <col min="12783" max="12783" width="30" style="43" customWidth="1"/>
    <col min="12784" max="12804" width="5.7109375" style="43" customWidth="1"/>
    <col min="12805" max="12805" width="7.140625" style="43" customWidth="1"/>
    <col min="12806" max="12806" width="5.85546875" style="43" customWidth="1"/>
    <col min="12807" max="12808" width="5.7109375" style="43" customWidth="1"/>
    <col min="12809" max="13038" width="9.140625" style="43"/>
    <col min="13039" max="13039" width="30" style="43" customWidth="1"/>
    <col min="13040" max="13060" width="5.7109375" style="43" customWidth="1"/>
    <col min="13061" max="13061" width="7.140625" style="43" customWidth="1"/>
    <col min="13062" max="13062" width="5.85546875" style="43" customWidth="1"/>
    <col min="13063" max="13064" width="5.7109375" style="43" customWidth="1"/>
    <col min="13065" max="13294" width="9.140625" style="43"/>
    <col min="13295" max="13295" width="30" style="43" customWidth="1"/>
    <col min="13296" max="13316" width="5.7109375" style="43" customWidth="1"/>
    <col min="13317" max="13317" width="7.140625" style="43" customWidth="1"/>
    <col min="13318" max="13318" width="5.85546875" style="43" customWidth="1"/>
    <col min="13319" max="13320" width="5.7109375" style="43" customWidth="1"/>
    <col min="13321" max="13550" width="9.140625" style="43"/>
    <col min="13551" max="13551" width="30" style="43" customWidth="1"/>
    <col min="13552" max="13572" width="5.7109375" style="43" customWidth="1"/>
    <col min="13573" max="13573" width="7.140625" style="43" customWidth="1"/>
    <col min="13574" max="13574" width="5.85546875" style="43" customWidth="1"/>
    <col min="13575" max="13576" width="5.7109375" style="43" customWidth="1"/>
    <col min="13577" max="13806" width="9.140625" style="43"/>
    <col min="13807" max="13807" width="30" style="43" customWidth="1"/>
    <col min="13808" max="13828" width="5.7109375" style="43" customWidth="1"/>
    <col min="13829" max="13829" width="7.140625" style="43" customWidth="1"/>
    <col min="13830" max="13830" width="5.85546875" style="43" customWidth="1"/>
    <col min="13831" max="13832" width="5.7109375" style="43" customWidth="1"/>
    <col min="13833" max="14062" width="9.140625" style="43"/>
    <col min="14063" max="14063" width="30" style="43" customWidth="1"/>
    <col min="14064" max="14084" width="5.7109375" style="43" customWidth="1"/>
    <col min="14085" max="14085" width="7.140625" style="43" customWidth="1"/>
    <col min="14086" max="14086" width="5.85546875" style="43" customWidth="1"/>
    <col min="14087" max="14088" width="5.7109375" style="43" customWidth="1"/>
    <col min="14089" max="14318" width="9.140625" style="43"/>
    <col min="14319" max="14319" width="30" style="43" customWidth="1"/>
    <col min="14320" max="14340" width="5.7109375" style="43" customWidth="1"/>
    <col min="14341" max="14341" width="7.140625" style="43" customWidth="1"/>
    <col min="14342" max="14342" width="5.85546875" style="43" customWidth="1"/>
    <col min="14343" max="14344" width="5.7109375" style="43" customWidth="1"/>
    <col min="14345" max="14574" width="9.140625" style="43"/>
    <col min="14575" max="14575" width="30" style="43" customWidth="1"/>
    <col min="14576" max="14596" width="5.7109375" style="43" customWidth="1"/>
    <col min="14597" max="14597" width="7.140625" style="43" customWidth="1"/>
    <col min="14598" max="14598" width="5.85546875" style="43" customWidth="1"/>
    <col min="14599" max="14600" width="5.7109375" style="43" customWidth="1"/>
    <col min="14601" max="14830" width="9.140625" style="43"/>
    <col min="14831" max="14831" width="30" style="43" customWidth="1"/>
    <col min="14832" max="14852" width="5.7109375" style="43" customWidth="1"/>
    <col min="14853" max="14853" width="7.140625" style="43" customWidth="1"/>
    <col min="14854" max="14854" width="5.85546875" style="43" customWidth="1"/>
    <col min="14855" max="14856" width="5.7109375" style="43" customWidth="1"/>
    <col min="14857" max="15086" width="9.140625" style="43"/>
    <col min="15087" max="15087" width="30" style="43" customWidth="1"/>
    <col min="15088" max="15108" width="5.7109375" style="43" customWidth="1"/>
    <col min="15109" max="15109" width="7.140625" style="43" customWidth="1"/>
    <col min="15110" max="15110" width="5.85546875" style="43" customWidth="1"/>
    <col min="15111" max="15112" width="5.7109375" style="43" customWidth="1"/>
    <col min="15113" max="15342" width="9.140625" style="43"/>
    <col min="15343" max="15343" width="30" style="43" customWidth="1"/>
    <col min="15344" max="15364" width="5.7109375" style="43" customWidth="1"/>
    <col min="15365" max="15365" width="7.140625" style="43" customWidth="1"/>
    <col min="15366" max="15366" width="5.85546875" style="43" customWidth="1"/>
    <col min="15367" max="15368" width="5.7109375" style="43" customWidth="1"/>
    <col min="15369" max="15598" width="9.140625" style="43"/>
    <col min="15599" max="15599" width="30" style="43" customWidth="1"/>
    <col min="15600" max="15620" width="5.7109375" style="43" customWidth="1"/>
    <col min="15621" max="15621" width="7.140625" style="43" customWidth="1"/>
    <col min="15622" max="15622" width="5.85546875" style="43" customWidth="1"/>
    <col min="15623" max="15624" width="5.7109375" style="43" customWidth="1"/>
    <col min="15625" max="15854" width="9.140625" style="43"/>
    <col min="15855" max="15855" width="30" style="43" customWidth="1"/>
    <col min="15856" max="15876" width="5.7109375" style="43" customWidth="1"/>
    <col min="15877" max="15877" width="7.140625" style="43" customWidth="1"/>
    <col min="15878" max="15878" width="5.85546875" style="43" customWidth="1"/>
    <col min="15879" max="15880" width="5.7109375" style="43" customWidth="1"/>
    <col min="15881" max="16110" width="9.140625" style="43"/>
    <col min="16111" max="16111" width="30" style="43" customWidth="1"/>
    <col min="16112" max="16132" width="5.7109375" style="43" customWidth="1"/>
    <col min="16133" max="16133" width="7.140625" style="43" customWidth="1"/>
    <col min="16134" max="16134" width="5.85546875" style="43" customWidth="1"/>
    <col min="16135" max="16136" width="5.7109375" style="43" customWidth="1"/>
    <col min="16137" max="16384" width="9.140625" style="43"/>
  </cols>
  <sheetData>
    <row r="1" spans="1:10" s="46" customFormat="1" ht="12" customHeight="1" x14ac:dyDescent="0.25">
      <c r="A1" s="47" t="s">
        <v>502</v>
      </c>
      <c r="B1" s="47"/>
      <c r="C1" s="47"/>
      <c r="D1" s="47"/>
      <c r="E1" s="47"/>
      <c r="F1" s="47"/>
      <c r="G1" s="47"/>
      <c r="H1" s="47"/>
    </row>
    <row r="2" spans="1:10" ht="12" customHeight="1" x14ac:dyDescent="0.25">
      <c r="A2" s="44"/>
      <c r="I2" s="76" t="s">
        <v>89</v>
      </c>
    </row>
    <row r="3" spans="1:10" ht="12" customHeight="1" x14ac:dyDescent="0.25">
      <c r="A3" s="49"/>
      <c r="B3" s="99" t="s">
        <v>318</v>
      </c>
      <c r="C3" s="99" t="s">
        <v>319</v>
      </c>
      <c r="D3" s="99" t="s">
        <v>320</v>
      </c>
      <c r="E3" s="100" t="s">
        <v>321</v>
      </c>
      <c r="F3" s="101" t="s">
        <v>185</v>
      </c>
      <c r="G3" s="101" t="s">
        <v>186</v>
      </c>
      <c r="H3" s="102">
        <v>2012</v>
      </c>
      <c r="I3" s="103" t="s">
        <v>58</v>
      </c>
    </row>
    <row r="4" spans="1:10" ht="12" customHeight="1" x14ac:dyDescent="0.25">
      <c r="A4" s="51" t="s">
        <v>0</v>
      </c>
      <c r="B4" s="52">
        <v>1111</v>
      </c>
      <c r="C4" s="52">
        <v>4240</v>
      </c>
      <c r="D4" s="52">
        <v>12333</v>
      </c>
      <c r="E4" s="52">
        <v>10524</v>
      </c>
      <c r="F4" s="104">
        <v>360</v>
      </c>
      <c r="G4" s="104">
        <v>168</v>
      </c>
      <c r="H4" s="105">
        <v>9</v>
      </c>
      <c r="I4" s="52">
        <v>28745</v>
      </c>
      <c r="J4" s="62"/>
    </row>
    <row r="5" spans="1:10" ht="12" customHeight="1" x14ac:dyDescent="0.25">
      <c r="A5" s="106" t="s">
        <v>187</v>
      </c>
      <c r="B5" s="107">
        <v>1111</v>
      </c>
      <c r="C5" s="107">
        <v>4240</v>
      </c>
      <c r="D5" s="107">
        <v>1892</v>
      </c>
      <c r="E5" s="107">
        <v>933</v>
      </c>
      <c r="F5" s="108">
        <v>257</v>
      </c>
      <c r="G5" s="108">
        <v>166</v>
      </c>
      <c r="H5" s="109">
        <v>9</v>
      </c>
      <c r="I5" s="107">
        <v>8608</v>
      </c>
      <c r="J5" s="62"/>
    </row>
    <row r="6" spans="1:10" ht="12" customHeight="1" x14ac:dyDescent="0.25">
      <c r="A6" s="56" t="s">
        <v>124</v>
      </c>
      <c r="B6" s="57">
        <v>30.5</v>
      </c>
      <c r="C6" s="57">
        <v>194.5</v>
      </c>
      <c r="D6" s="57">
        <v>583.75</v>
      </c>
      <c r="E6" s="57">
        <v>888.26666669999997</v>
      </c>
      <c r="F6" s="71">
        <v>252.33333329999999</v>
      </c>
      <c r="G6" s="71">
        <v>163.5</v>
      </c>
      <c r="H6" s="110">
        <v>9</v>
      </c>
      <c r="I6" s="57">
        <v>2121.85</v>
      </c>
    </row>
    <row r="7" spans="1:10" ht="12" customHeight="1" x14ac:dyDescent="0.25">
      <c r="A7" s="56" t="s">
        <v>15</v>
      </c>
      <c r="B7" s="57">
        <v>1080.5</v>
      </c>
      <c r="C7" s="57">
        <v>4045.5</v>
      </c>
      <c r="D7" s="57">
        <v>1308.25</v>
      </c>
      <c r="E7" s="57">
        <v>44.733333330000001</v>
      </c>
      <c r="F7" s="71">
        <v>4.6666666670000003</v>
      </c>
      <c r="G7" s="71">
        <v>2.5</v>
      </c>
      <c r="H7" s="110" t="s">
        <v>17</v>
      </c>
      <c r="I7" s="57">
        <v>6486.15</v>
      </c>
    </row>
    <row r="8" spans="1:10" ht="12" customHeight="1" x14ac:dyDescent="0.25">
      <c r="A8" s="106" t="s">
        <v>16</v>
      </c>
      <c r="B8" s="107">
        <v>0</v>
      </c>
      <c r="C8" s="107">
        <v>0</v>
      </c>
      <c r="D8" s="107">
        <v>10441</v>
      </c>
      <c r="E8" s="107">
        <v>9591</v>
      </c>
      <c r="F8" s="108">
        <v>103</v>
      </c>
      <c r="G8" s="108">
        <v>2</v>
      </c>
      <c r="H8" s="109" t="s">
        <v>17</v>
      </c>
      <c r="I8" s="107">
        <v>20137</v>
      </c>
      <c r="J8" s="62"/>
    </row>
    <row r="9" spans="1:10" ht="12" customHeight="1" x14ac:dyDescent="0.25">
      <c r="A9" s="111" t="s">
        <v>124</v>
      </c>
      <c r="B9" s="97">
        <v>0</v>
      </c>
      <c r="C9" s="97">
        <v>0</v>
      </c>
      <c r="D9" s="97">
        <v>32</v>
      </c>
      <c r="E9" s="97">
        <v>46</v>
      </c>
      <c r="F9" s="67" t="s">
        <v>17</v>
      </c>
      <c r="G9" s="67" t="s">
        <v>17</v>
      </c>
      <c r="H9" s="112" t="s">
        <v>17</v>
      </c>
      <c r="I9" s="57">
        <v>78</v>
      </c>
    </row>
    <row r="10" spans="1:10" ht="12" customHeight="1" x14ac:dyDescent="0.25">
      <c r="A10" s="111" t="s">
        <v>15</v>
      </c>
      <c r="B10" s="97">
        <v>0</v>
      </c>
      <c r="C10" s="97">
        <v>0</v>
      </c>
      <c r="D10" s="97">
        <v>10409</v>
      </c>
      <c r="E10" s="97">
        <v>9545</v>
      </c>
      <c r="F10" s="67">
        <v>103</v>
      </c>
      <c r="G10" s="67">
        <v>2</v>
      </c>
      <c r="H10" s="112" t="s">
        <v>17</v>
      </c>
      <c r="I10" s="57">
        <v>20059</v>
      </c>
    </row>
    <row r="11" spans="1:10" ht="12" customHeight="1" x14ac:dyDescent="0.25">
      <c r="A11" s="53" t="s">
        <v>173</v>
      </c>
      <c r="B11" s="54"/>
      <c r="C11" s="54"/>
      <c r="D11" s="54"/>
      <c r="E11" s="54"/>
      <c r="F11" s="113"/>
      <c r="G11" s="113"/>
      <c r="H11" s="114"/>
      <c r="I11" s="54"/>
    </row>
    <row r="12" spans="1:10" ht="12" customHeight="1" x14ac:dyDescent="0.25">
      <c r="A12" s="55" t="s">
        <v>18</v>
      </c>
      <c r="B12" s="52">
        <v>266</v>
      </c>
      <c r="C12" s="52">
        <v>969</v>
      </c>
      <c r="D12" s="52">
        <v>2670</v>
      </c>
      <c r="E12" s="52">
        <v>1862.9999999999995</v>
      </c>
      <c r="F12" s="104">
        <v>51</v>
      </c>
      <c r="G12" s="104">
        <v>17</v>
      </c>
      <c r="H12" s="105">
        <v>4</v>
      </c>
      <c r="I12" s="52">
        <v>5840</v>
      </c>
    </row>
    <row r="13" spans="1:10" ht="12" customHeight="1" x14ac:dyDescent="0.25">
      <c r="A13" s="56" t="s">
        <v>378</v>
      </c>
      <c r="B13" s="57">
        <v>190</v>
      </c>
      <c r="C13" s="57">
        <v>726</v>
      </c>
      <c r="D13" s="57">
        <v>1944.9999999999998</v>
      </c>
      <c r="E13" s="57">
        <v>1157.9999999999998</v>
      </c>
      <c r="F13" s="71">
        <v>33</v>
      </c>
      <c r="G13" s="71">
        <v>11.999999999999998</v>
      </c>
      <c r="H13" s="110">
        <v>4</v>
      </c>
      <c r="I13" s="57">
        <v>4067.9999999999995</v>
      </c>
    </row>
    <row r="14" spans="1:10" ht="12" customHeight="1" x14ac:dyDescent="0.25">
      <c r="A14" s="56" t="s">
        <v>379</v>
      </c>
      <c r="B14" s="57">
        <v>68</v>
      </c>
      <c r="C14" s="57">
        <v>193</v>
      </c>
      <c r="D14" s="57">
        <v>484</v>
      </c>
      <c r="E14" s="57">
        <v>444</v>
      </c>
      <c r="F14" s="71">
        <v>15</v>
      </c>
      <c r="G14" s="71">
        <v>4</v>
      </c>
      <c r="H14" s="110" t="s">
        <v>17</v>
      </c>
      <c r="I14" s="57">
        <v>1208</v>
      </c>
    </row>
    <row r="15" spans="1:10" ht="12" customHeight="1" x14ac:dyDescent="0.25">
      <c r="A15" s="56" t="s">
        <v>377</v>
      </c>
      <c r="B15" s="57">
        <v>7.9999999999999991</v>
      </c>
      <c r="C15" s="57">
        <v>50</v>
      </c>
      <c r="D15" s="57">
        <v>241</v>
      </c>
      <c r="E15" s="57">
        <v>261</v>
      </c>
      <c r="F15" s="71">
        <v>3</v>
      </c>
      <c r="G15" s="71">
        <v>1</v>
      </c>
      <c r="H15" s="110" t="s">
        <v>17</v>
      </c>
      <c r="I15" s="57">
        <v>564</v>
      </c>
    </row>
    <row r="16" spans="1:10" ht="12" customHeight="1" x14ac:dyDescent="0.25">
      <c r="A16" s="55" t="s">
        <v>19</v>
      </c>
      <c r="B16" s="52">
        <v>150</v>
      </c>
      <c r="C16" s="52">
        <v>692</v>
      </c>
      <c r="D16" s="52">
        <v>3025</v>
      </c>
      <c r="E16" s="52">
        <v>3024</v>
      </c>
      <c r="F16" s="104">
        <v>91</v>
      </c>
      <c r="G16" s="104">
        <v>31</v>
      </c>
      <c r="H16" s="105">
        <v>2</v>
      </c>
      <c r="I16" s="52">
        <v>7015</v>
      </c>
    </row>
    <row r="17" spans="1:9" ht="12" customHeight="1" x14ac:dyDescent="0.25">
      <c r="A17" s="56" t="s">
        <v>383</v>
      </c>
      <c r="B17" s="57">
        <v>64</v>
      </c>
      <c r="C17" s="57">
        <v>224</v>
      </c>
      <c r="D17" s="57">
        <v>1052</v>
      </c>
      <c r="E17" s="57">
        <v>1052</v>
      </c>
      <c r="F17" s="71">
        <v>33</v>
      </c>
      <c r="G17" s="71">
        <v>15</v>
      </c>
      <c r="H17" s="110" t="s">
        <v>17</v>
      </c>
      <c r="I17" s="57">
        <v>2440</v>
      </c>
    </row>
    <row r="18" spans="1:9" ht="12" customHeight="1" x14ac:dyDescent="0.25">
      <c r="A18" s="56" t="s">
        <v>384</v>
      </c>
      <c r="B18" s="57">
        <v>20</v>
      </c>
      <c r="C18" s="57">
        <v>152</v>
      </c>
      <c r="D18" s="57">
        <v>802</v>
      </c>
      <c r="E18" s="57">
        <v>843</v>
      </c>
      <c r="F18" s="71">
        <v>24</v>
      </c>
      <c r="G18" s="71">
        <v>4</v>
      </c>
      <c r="H18" s="110">
        <v>1</v>
      </c>
      <c r="I18" s="57">
        <v>1846</v>
      </c>
    </row>
    <row r="19" spans="1:9" ht="12" customHeight="1" x14ac:dyDescent="0.25">
      <c r="A19" s="56" t="s">
        <v>381</v>
      </c>
      <c r="B19" s="57">
        <v>29</v>
      </c>
      <c r="C19" s="57">
        <v>124</v>
      </c>
      <c r="D19" s="57">
        <v>579</v>
      </c>
      <c r="E19" s="57">
        <v>651</v>
      </c>
      <c r="F19" s="71">
        <v>16</v>
      </c>
      <c r="G19" s="71">
        <v>6</v>
      </c>
      <c r="H19" s="110">
        <v>1</v>
      </c>
      <c r="I19" s="57">
        <v>1406</v>
      </c>
    </row>
    <row r="20" spans="1:9" ht="12" customHeight="1" x14ac:dyDescent="0.25">
      <c r="A20" s="56" t="s">
        <v>382</v>
      </c>
      <c r="B20" s="57">
        <v>37</v>
      </c>
      <c r="C20" s="57">
        <v>168</v>
      </c>
      <c r="D20" s="57">
        <v>400</v>
      </c>
      <c r="E20" s="57">
        <v>345</v>
      </c>
      <c r="F20" s="71">
        <v>15.999999999999998</v>
      </c>
      <c r="G20" s="71">
        <v>6</v>
      </c>
      <c r="H20" s="110" t="s">
        <v>17</v>
      </c>
      <c r="I20" s="57">
        <v>972</v>
      </c>
    </row>
    <row r="21" spans="1:9" ht="12" customHeight="1" x14ac:dyDescent="0.25">
      <c r="A21" s="55" t="s">
        <v>20</v>
      </c>
      <c r="B21" s="52">
        <v>418</v>
      </c>
      <c r="C21" s="52">
        <v>1456</v>
      </c>
      <c r="D21" s="52">
        <v>3036</v>
      </c>
      <c r="E21" s="52">
        <v>2342</v>
      </c>
      <c r="F21" s="104">
        <v>90</v>
      </c>
      <c r="G21" s="104">
        <v>47</v>
      </c>
      <c r="H21" s="105">
        <v>1</v>
      </c>
      <c r="I21" s="52">
        <v>7390</v>
      </c>
    </row>
    <row r="22" spans="1:9" ht="12" customHeight="1" x14ac:dyDescent="0.25">
      <c r="A22" s="56" t="s">
        <v>403</v>
      </c>
      <c r="B22" s="57">
        <v>282</v>
      </c>
      <c r="C22" s="57">
        <v>978</v>
      </c>
      <c r="D22" s="57">
        <v>2072</v>
      </c>
      <c r="E22" s="57">
        <v>1634</v>
      </c>
      <c r="F22" s="71">
        <v>39</v>
      </c>
      <c r="G22" s="71">
        <v>19</v>
      </c>
      <c r="H22" s="110">
        <v>1</v>
      </c>
      <c r="I22" s="57">
        <v>5913</v>
      </c>
    </row>
    <row r="23" spans="1:9" ht="12" customHeight="1" x14ac:dyDescent="0.25">
      <c r="A23" s="56" t="s">
        <v>386</v>
      </c>
      <c r="B23" s="57">
        <v>51</v>
      </c>
      <c r="C23" s="57">
        <v>211</v>
      </c>
      <c r="D23" s="57">
        <v>325</v>
      </c>
      <c r="E23" s="57">
        <v>229</v>
      </c>
      <c r="F23" s="71">
        <v>25</v>
      </c>
      <c r="G23" s="71">
        <v>11</v>
      </c>
      <c r="H23" s="110" t="s">
        <v>17</v>
      </c>
      <c r="I23" s="57">
        <v>852</v>
      </c>
    </row>
    <row r="24" spans="1:9" ht="12" customHeight="1" x14ac:dyDescent="0.25">
      <c r="A24" s="56" t="s">
        <v>387</v>
      </c>
      <c r="B24" s="57">
        <v>22</v>
      </c>
      <c r="C24" s="57">
        <v>95</v>
      </c>
      <c r="D24" s="57">
        <v>270</v>
      </c>
      <c r="E24" s="57">
        <v>224</v>
      </c>
      <c r="F24" s="71">
        <v>11</v>
      </c>
      <c r="G24" s="71">
        <v>3</v>
      </c>
      <c r="H24" s="110" t="s">
        <v>17</v>
      </c>
      <c r="I24" s="57">
        <v>625</v>
      </c>
    </row>
    <row r="25" spans="1:9" ht="12" customHeight="1" x14ac:dyDescent="0.25">
      <c r="A25" s="55" t="s">
        <v>410</v>
      </c>
      <c r="B25" s="52">
        <v>20</v>
      </c>
      <c r="C25" s="52">
        <v>114</v>
      </c>
      <c r="D25" s="52">
        <v>322</v>
      </c>
      <c r="E25" s="52">
        <v>278</v>
      </c>
      <c r="F25" s="104">
        <v>9</v>
      </c>
      <c r="G25" s="104">
        <v>7</v>
      </c>
      <c r="H25" s="105" t="s">
        <v>17</v>
      </c>
      <c r="I25" s="52">
        <v>750</v>
      </c>
    </row>
    <row r="26" spans="1:9" ht="12" customHeight="1" x14ac:dyDescent="0.25">
      <c r="A26" s="55" t="s">
        <v>22</v>
      </c>
      <c r="B26" s="52">
        <v>81</v>
      </c>
      <c r="C26" s="52">
        <v>274</v>
      </c>
      <c r="D26" s="52">
        <v>682</v>
      </c>
      <c r="E26" s="52">
        <v>644</v>
      </c>
      <c r="F26" s="104">
        <v>27</v>
      </c>
      <c r="G26" s="104">
        <v>10</v>
      </c>
      <c r="H26" s="105" t="s">
        <v>17</v>
      </c>
      <c r="I26" s="52">
        <v>1718</v>
      </c>
    </row>
    <row r="27" spans="1:9" ht="12" customHeight="1" x14ac:dyDescent="0.25">
      <c r="A27" s="55" t="s">
        <v>23</v>
      </c>
      <c r="B27" s="52">
        <v>78</v>
      </c>
      <c r="C27" s="52">
        <v>337</v>
      </c>
      <c r="D27" s="52">
        <v>1116</v>
      </c>
      <c r="E27" s="52">
        <v>993</v>
      </c>
      <c r="F27" s="104">
        <v>32</v>
      </c>
      <c r="G27" s="104">
        <v>13</v>
      </c>
      <c r="H27" s="105">
        <v>1</v>
      </c>
      <c r="I27" s="52">
        <v>2570</v>
      </c>
    </row>
    <row r="28" spans="1:9" ht="12" customHeight="1" x14ac:dyDescent="0.25">
      <c r="A28" s="56" t="s">
        <v>393</v>
      </c>
      <c r="B28" s="57">
        <v>30</v>
      </c>
      <c r="C28" s="57">
        <v>128</v>
      </c>
      <c r="D28" s="57">
        <v>447</v>
      </c>
      <c r="E28" s="57">
        <v>417</v>
      </c>
      <c r="F28" s="71">
        <v>12</v>
      </c>
      <c r="G28" s="71">
        <v>1</v>
      </c>
      <c r="H28" s="110" t="s">
        <v>17</v>
      </c>
      <c r="I28" s="57">
        <v>1035</v>
      </c>
    </row>
    <row r="29" spans="1:9" ht="12" customHeight="1" x14ac:dyDescent="0.25">
      <c r="A29" s="56" t="s">
        <v>392</v>
      </c>
      <c r="B29" s="57">
        <v>30</v>
      </c>
      <c r="C29" s="57">
        <v>119</v>
      </c>
      <c r="D29" s="57">
        <v>296</v>
      </c>
      <c r="E29" s="57">
        <v>274</v>
      </c>
      <c r="F29" s="71">
        <v>8</v>
      </c>
      <c r="G29" s="71">
        <v>5</v>
      </c>
      <c r="H29" s="110" t="s">
        <v>17</v>
      </c>
      <c r="I29" s="57">
        <v>732</v>
      </c>
    </row>
    <row r="30" spans="1:9" ht="12" customHeight="1" x14ac:dyDescent="0.25">
      <c r="A30" s="56" t="s">
        <v>391</v>
      </c>
      <c r="B30" s="57">
        <v>14</v>
      </c>
      <c r="C30" s="57">
        <v>62</v>
      </c>
      <c r="D30" s="57">
        <v>288</v>
      </c>
      <c r="E30" s="57">
        <v>242</v>
      </c>
      <c r="F30" s="71">
        <v>12</v>
      </c>
      <c r="G30" s="71">
        <v>3</v>
      </c>
      <c r="H30" s="110">
        <v>1</v>
      </c>
      <c r="I30" s="57">
        <v>622</v>
      </c>
    </row>
    <row r="31" spans="1:9" ht="12" customHeight="1" x14ac:dyDescent="0.25">
      <c r="A31" s="56" t="s">
        <v>394</v>
      </c>
      <c r="B31" s="57">
        <v>4</v>
      </c>
      <c r="C31" s="57">
        <v>28</v>
      </c>
      <c r="D31" s="57">
        <v>85</v>
      </c>
      <c r="E31" s="57">
        <v>60</v>
      </c>
      <c r="F31" s="71" t="s">
        <v>17</v>
      </c>
      <c r="G31" s="71">
        <v>4</v>
      </c>
      <c r="H31" s="110" t="s">
        <v>17</v>
      </c>
      <c r="I31" s="57">
        <v>181</v>
      </c>
    </row>
    <row r="32" spans="1:9" ht="12" customHeight="1" x14ac:dyDescent="0.25">
      <c r="A32" s="55" t="s">
        <v>24</v>
      </c>
      <c r="B32" s="52">
        <v>46</v>
      </c>
      <c r="C32" s="52">
        <v>164</v>
      </c>
      <c r="D32" s="52">
        <v>645</v>
      </c>
      <c r="E32" s="52">
        <v>617</v>
      </c>
      <c r="F32" s="104">
        <v>39</v>
      </c>
      <c r="G32" s="104">
        <v>34</v>
      </c>
      <c r="H32" s="105">
        <v>1</v>
      </c>
      <c r="I32" s="52">
        <v>1546</v>
      </c>
    </row>
    <row r="33" spans="1:9" ht="12" customHeight="1" x14ac:dyDescent="0.25">
      <c r="A33" s="56" t="s">
        <v>399</v>
      </c>
      <c r="B33" s="57">
        <v>11</v>
      </c>
      <c r="C33" s="57">
        <v>86</v>
      </c>
      <c r="D33" s="57">
        <v>323</v>
      </c>
      <c r="E33" s="57">
        <v>346</v>
      </c>
      <c r="F33" s="71">
        <v>24</v>
      </c>
      <c r="G33" s="71">
        <v>29</v>
      </c>
      <c r="H33" s="110">
        <v>1</v>
      </c>
      <c r="I33" s="57">
        <v>820</v>
      </c>
    </row>
    <row r="34" spans="1:9" ht="12" customHeight="1" x14ac:dyDescent="0.25">
      <c r="A34" s="56" t="s">
        <v>400</v>
      </c>
      <c r="B34" s="57">
        <v>10</v>
      </c>
      <c r="C34" s="57">
        <v>39</v>
      </c>
      <c r="D34" s="57">
        <v>192</v>
      </c>
      <c r="E34" s="57">
        <v>191</v>
      </c>
      <c r="F34" s="71">
        <v>11</v>
      </c>
      <c r="G34" s="71">
        <v>5</v>
      </c>
      <c r="H34" s="110" t="s">
        <v>17</v>
      </c>
      <c r="I34" s="57">
        <v>448</v>
      </c>
    </row>
    <row r="35" spans="1:9" ht="12" customHeight="1" x14ac:dyDescent="0.25">
      <c r="A35" s="56" t="s">
        <v>396</v>
      </c>
      <c r="B35" s="57">
        <v>14</v>
      </c>
      <c r="C35" s="57">
        <v>16</v>
      </c>
      <c r="D35" s="57">
        <v>26</v>
      </c>
      <c r="E35" s="57">
        <v>36</v>
      </c>
      <c r="F35" s="71">
        <v>1</v>
      </c>
      <c r="G35" s="71" t="s">
        <v>17</v>
      </c>
      <c r="H35" s="110" t="s">
        <v>17</v>
      </c>
      <c r="I35" s="57">
        <v>93</v>
      </c>
    </row>
    <row r="36" spans="1:9" ht="12" customHeight="1" x14ac:dyDescent="0.25">
      <c r="A36" s="56" t="s">
        <v>344</v>
      </c>
      <c r="B36" s="57">
        <v>11</v>
      </c>
      <c r="C36" s="57">
        <v>23</v>
      </c>
      <c r="D36" s="57">
        <v>103.99999999999999</v>
      </c>
      <c r="E36" s="57">
        <v>44</v>
      </c>
      <c r="F36" s="71">
        <v>3</v>
      </c>
      <c r="G36" s="71" t="s">
        <v>17</v>
      </c>
      <c r="H36" s="110" t="s">
        <v>17</v>
      </c>
      <c r="I36" s="57">
        <v>185</v>
      </c>
    </row>
    <row r="37" spans="1:9" ht="12" customHeight="1" x14ac:dyDescent="0.25">
      <c r="A37" s="55" t="s">
        <v>25</v>
      </c>
      <c r="B37" s="52">
        <v>52</v>
      </c>
      <c r="C37" s="52">
        <v>234</v>
      </c>
      <c r="D37" s="52">
        <v>837</v>
      </c>
      <c r="E37" s="52">
        <v>763</v>
      </c>
      <c r="F37" s="104">
        <v>21</v>
      </c>
      <c r="G37" s="104">
        <v>9</v>
      </c>
      <c r="H37" s="105" t="s">
        <v>17</v>
      </c>
      <c r="I37" s="52">
        <v>1916</v>
      </c>
    </row>
    <row r="38" spans="1:9" ht="12" customHeight="1" x14ac:dyDescent="0.25">
      <c r="A38" s="56" t="s">
        <v>398</v>
      </c>
      <c r="B38" s="57">
        <v>30</v>
      </c>
      <c r="C38" s="57">
        <v>156</v>
      </c>
      <c r="D38" s="57">
        <v>484</v>
      </c>
      <c r="E38" s="57">
        <v>480</v>
      </c>
      <c r="F38" s="71">
        <v>11</v>
      </c>
      <c r="G38" s="71">
        <v>5</v>
      </c>
      <c r="H38" s="110" t="s">
        <v>17</v>
      </c>
      <c r="I38" s="57">
        <v>1166</v>
      </c>
    </row>
    <row r="39" spans="1:9" ht="12" customHeight="1" x14ac:dyDescent="0.25">
      <c r="A39" s="56" t="s">
        <v>401</v>
      </c>
      <c r="B39" s="57">
        <v>22</v>
      </c>
      <c r="C39" s="57">
        <v>78</v>
      </c>
      <c r="D39" s="57">
        <v>353</v>
      </c>
      <c r="E39" s="57">
        <v>283</v>
      </c>
      <c r="F39" s="71">
        <v>10</v>
      </c>
      <c r="G39" s="71">
        <v>4</v>
      </c>
      <c r="H39" s="110" t="s">
        <v>17</v>
      </c>
      <c r="I39" s="57">
        <v>750</v>
      </c>
    </row>
    <row r="40" spans="1:9" ht="12" customHeight="1" x14ac:dyDescent="0.25">
      <c r="A40" s="53" t="s">
        <v>170</v>
      </c>
      <c r="B40" s="54"/>
      <c r="C40" s="54"/>
      <c r="D40" s="54"/>
      <c r="E40" s="54"/>
      <c r="F40" s="113"/>
      <c r="G40" s="113"/>
      <c r="H40" s="114"/>
      <c r="I40" s="54"/>
    </row>
    <row r="41" spans="1:9" ht="12" customHeight="1" x14ac:dyDescent="0.25">
      <c r="A41" s="55" t="s">
        <v>175</v>
      </c>
      <c r="B41" s="52">
        <v>85</v>
      </c>
      <c r="C41" s="52">
        <v>258</v>
      </c>
      <c r="D41" s="52">
        <v>782</v>
      </c>
      <c r="E41" s="52">
        <v>569</v>
      </c>
      <c r="F41" s="104">
        <v>22</v>
      </c>
      <c r="G41" s="104">
        <v>13</v>
      </c>
      <c r="H41" s="105" t="s">
        <v>17</v>
      </c>
      <c r="I41" s="52">
        <v>1729</v>
      </c>
    </row>
    <row r="42" spans="1:9" ht="12" customHeight="1" x14ac:dyDescent="0.25">
      <c r="A42" s="115" t="s">
        <v>28</v>
      </c>
      <c r="B42" s="57">
        <v>21</v>
      </c>
      <c r="C42" s="57">
        <v>66</v>
      </c>
      <c r="D42" s="57">
        <v>286</v>
      </c>
      <c r="E42" s="57">
        <v>185</v>
      </c>
      <c r="F42" s="71">
        <v>5</v>
      </c>
      <c r="G42" s="71" t="s">
        <v>17</v>
      </c>
      <c r="H42" s="110" t="s">
        <v>17</v>
      </c>
      <c r="I42" s="57">
        <v>563</v>
      </c>
    </row>
    <row r="43" spans="1:9" ht="12" customHeight="1" x14ac:dyDescent="0.25">
      <c r="A43" s="115" t="s">
        <v>29</v>
      </c>
      <c r="B43" s="57">
        <v>1</v>
      </c>
      <c r="C43" s="57">
        <v>1</v>
      </c>
      <c r="D43" s="57">
        <v>1</v>
      </c>
      <c r="E43" s="57">
        <v>3</v>
      </c>
      <c r="F43" s="71" t="s">
        <v>17</v>
      </c>
      <c r="G43" s="71">
        <v>1</v>
      </c>
      <c r="H43" s="110" t="s">
        <v>17</v>
      </c>
      <c r="I43" s="57">
        <v>7</v>
      </c>
    </row>
    <row r="44" spans="1:9" ht="12" customHeight="1" x14ac:dyDescent="0.25">
      <c r="A44" s="115" t="s">
        <v>26</v>
      </c>
      <c r="B44" s="57">
        <v>0</v>
      </c>
      <c r="C44" s="57">
        <v>1</v>
      </c>
      <c r="D44" s="57">
        <v>14</v>
      </c>
      <c r="E44" s="57">
        <v>12</v>
      </c>
      <c r="F44" s="71">
        <v>1</v>
      </c>
      <c r="G44" s="71" t="s">
        <v>17</v>
      </c>
      <c r="H44" s="110" t="s">
        <v>17</v>
      </c>
      <c r="I44" s="57">
        <v>28</v>
      </c>
    </row>
    <row r="45" spans="1:9" ht="12" customHeight="1" x14ac:dyDescent="0.25">
      <c r="A45" s="115" t="s">
        <v>30</v>
      </c>
      <c r="B45" s="57">
        <v>59</v>
      </c>
      <c r="C45" s="57">
        <v>164</v>
      </c>
      <c r="D45" s="57">
        <v>349</v>
      </c>
      <c r="E45" s="57">
        <v>229</v>
      </c>
      <c r="F45" s="71">
        <v>12</v>
      </c>
      <c r="G45" s="71">
        <v>10</v>
      </c>
      <c r="H45" s="110" t="s">
        <v>17</v>
      </c>
      <c r="I45" s="57">
        <v>823</v>
      </c>
    </row>
    <row r="46" spans="1:9" ht="12" customHeight="1" x14ac:dyDescent="0.25">
      <c r="A46" s="116" t="s">
        <v>305</v>
      </c>
      <c r="B46" s="57">
        <v>4</v>
      </c>
      <c r="C46" s="57">
        <v>15</v>
      </c>
      <c r="D46" s="57">
        <v>107</v>
      </c>
      <c r="E46" s="57">
        <v>106</v>
      </c>
      <c r="F46" s="71">
        <v>4</v>
      </c>
      <c r="G46" s="71">
        <v>1</v>
      </c>
      <c r="H46" s="110" t="s">
        <v>17</v>
      </c>
      <c r="I46" s="57">
        <v>237</v>
      </c>
    </row>
    <row r="47" spans="1:9" ht="12" customHeight="1" x14ac:dyDescent="0.25">
      <c r="A47" s="116" t="s">
        <v>31</v>
      </c>
      <c r="B47" s="57">
        <v>0</v>
      </c>
      <c r="C47" s="57">
        <v>11</v>
      </c>
      <c r="D47" s="57">
        <v>25</v>
      </c>
      <c r="E47" s="57">
        <v>34</v>
      </c>
      <c r="F47" s="71" t="s">
        <v>17</v>
      </c>
      <c r="G47" s="71">
        <v>1</v>
      </c>
      <c r="H47" s="110" t="s">
        <v>17</v>
      </c>
      <c r="I47" s="57">
        <v>71</v>
      </c>
    </row>
    <row r="48" spans="1:9" ht="12" customHeight="1" x14ac:dyDescent="0.25">
      <c r="A48" s="117" t="s">
        <v>176</v>
      </c>
      <c r="B48" s="52">
        <v>53</v>
      </c>
      <c r="C48" s="52">
        <v>140</v>
      </c>
      <c r="D48" s="52">
        <v>314</v>
      </c>
      <c r="E48" s="52">
        <v>171</v>
      </c>
      <c r="F48" s="104">
        <v>12</v>
      </c>
      <c r="G48" s="104">
        <v>10</v>
      </c>
      <c r="H48" s="105" t="s">
        <v>17</v>
      </c>
      <c r="I48" s="52">
        <v>700</v>
      </c>
    </row>
    <row r="49" spans="1:9" ht="12" customHeight="1" x14ac:dyDescent="0.25">
      <c r="A49" s="55" t="s">
        <v>177</v>
      </c>
      <c r="B49" s="52">
        <v>5</v>
      </c>
      <c r="C49" s="52">
        <v>24</v>
      </c>
      <c r="D49" s="52">
        <v>80</v>
      </c>
      <c r="E49" s="52">
        <v>82</v>
      </c>
      <c r="F49" s="104">
        <v>1</v>
      </c>
      <c r="G49" s="104">
        <v>3</v>
      </c>
      <c r="H49" s="105">
        <v>1</v>
      </c>
      <c r="I49" s="52">
        <v>196</v>
      </c>
    </row>
    <row r="50" spans="1:9" ht="12" customHeight="1" x14ac:dyDescent="0.25">
      <c r="A50" s="53" t="s">
        <v>178</v>
      </c>
      <c r="B50" s="54"/>
      <c r="C50" s="54"/>
      <c r="D50" s="54"/>
      <c r="E50" s="54"/>
      <c r="F50" s="113"/>
      <c r="G50" s="113"/>
      <c r="H50" s="114"/>
      <c r="I50" s="54"/>
    </row>
    <row r="51" spans="1:9" ht="12" customHeight="1" x14ac:dyDescent="0.25">
      <c r="A51" s="118" t="s">
        <v>124</v>
      </c>
      <c r="B51" s="119">
        <v>30.5</v>
      </c>
      <c r="C51" s="119">
        <v>194.5</v>
      </c>
      <c r="D51" s="119">
        <v>615.75</v>
      </c>
      <c r="E51" s="119">
        <v>934.26666669999997</v>
      </c>
      <c r="F51" s="120">
        <v>252.33333329999999</v>
      </c>
      <c r="G51" s="120">
        <v>163.5</v>
      </c>
      <c r="H51" s="121">
        <v>9</v>
      </c>
      <c r="I51" s="119">
        <v>2199.85</v>
      </c>
    </row>
    <row r="52" spans="1:9" ht="12" customHeight="1" x14ac:dyDescent="0.25">
      <c r="A52" s="55" t="s">
        <v>188</v>
      </c>
      <c r="B52" s="52">
        <v>1080.5</v>
      </c>
      <c r="C52" s="52">
        <v>4045.5</v>
      </c>
      <c r="D52" s="52">
        <v>11717.25</v>
      </c>
      <c r="E52" s="52">
        <v>9589.7333330000001</v>
      </c>
      <c r="F52" s="104">
        <v>107.66666669999999</v>
      </c>
      <c r="G52" s="104">
        <v>4.5</v>
      </c>
      <c r="H52" s="105" t="s">
        <v>17</v>
      </c>
      <c r="I52" s="52">
        <v>26545.15</v>
      </c>
    </row>
    <row r="53" spans="1:9" ht="12" customHeight="1" x14ac:dyDescent="0.25">
      <c r="A53" s="56" t="s">
        <v>348</v>
      </c>
      <c r="B53" s="57">
        <v>692.16666669999995</v>
      </c>
      <c r="C53" s="57">
        <v>2658</v>
      </c>
      <c r="D53" s="57">
        <v>8017.4888890000002</v>
      </c>
      <c r="E53" s="57">
        <v>6940.65</v>
      </c>
      <c r="F53" s="71">
        <v>90.166666669999998</v>
      </c>
      <c r="G53" s="71">
        <v>2.5</v>
      </c>
      <c r="H53" s="110" t="s">
        <v>17</v>
      </c>
      <c r="I53" s="57">
        <v>18400.97222</v>
      </c>
    </row>
    <row r="54" spans="1:9" ht="12" customHeight="1" x14ac:dyDescent="0.25">
      <c r="A54" s="122" t="s">
        <v>42</v>
      </c>
      <c r="B54" s="57">
        <v>287.33333329999999</v>
      </c>
      <c r="C54" s="57">
        <v>1184.333333</v>
      </c>
      <c r="D54" s="57">
        <v>3815.166667</v>
      </c>
      <c r="E54" s="57">
        <v>3576.083333</v>
      </c>
      <c r="F54" s="71">
        <v>51.333333330000002</v>
      </c>
      <c r="G54" s="71" t="s">
        <v>17</v>
      </c>
      <c r="H54" s="110" t="s">
        <v>17</v>
      </c>
      <c r="I54" s="57">
        <v>8914.25</v>
      </c>
    </row>
    <row r="55" spans="1:9" ht="12" customHeight="1" x14ac:dyDescent="0.25">
      <c r="A55" s="122" t="s">
        <v>37</v>
      </c>
      <c r="B55" s="57">
        <v>95.5</v>
      </c>
      <c r="C55" s="57">
        <v>345.5</v>
      </c>
      <c r="D55" s="57">
        <v>1109</v>
      </c>
      <c r="E55" s="57">
        <v>932.5</v>
      </c>
      <c r="F55" s="71">
        <v>9</v>
      </c>
      <c r="G55" s="71">
        <v>1</v>
      </c>
      <c r="H55" s="110" t="s">
        <v>17</v>
      </c>
      <c r="I55" s="57">
        <v>2492.5</v>
      </c>
    </row>
    <row r="56" spans="1:9" ht="12" customHeight="1" x14ac:dyDescent="0.25">
      <c r="A56" s="122" t="s">
        <v>39</v>
      </c>
      <c r="B56" s="57">
        <v>32</v>
      </c>
      <c r="C56" s="57">
        <v>155.5</v>
      </c>
      <c r="D56" s="57">
        <v>626</v>
      </c>
      <c r="E56" s="57">
        <v>522.83333330000005</v>
      </c>
      <c r="F56" s="71">
        <v>8.5</v>
      </c>
      <c r="G56" s="71">
        <v>1.5</v>
      </c>
      <c r="H56" s="110" t="s">
        <v>17</v>
      </c>
      <c r="I56" s="57">
        <v>1346.333333</v>
      </c>
    </row>
    <row r="57" spans="1:9" ht="12" customHeight="1" x14ac:dyDescent="0.25">
      <c r="A57" s="122" t="s">
        <v>44</v>
      </c>
      <c r="B57" s="57">
        <v>75.5</v>
      </c>
      <c r="C57" s="57">
        <v>144.33333329999999</v>
      </c>
      <c r="D57" s="57">
        <v>381.11111110000002</v>
      </c>
      <c r="E57" s="57">
        <v>383.56666669999998</v>
      </c>
      <c r="F57" s="71">
        <v>11</v>
      </c>
      <c r="G57" s="71" t="s">
        <v>17</v>
      </c>
      <c r="H57" s="110" t="s">
        <v>17</v>
      </c>
      <c r="I57" s="57">
        <v>995.51111109999999</v>
      </c>
    </row>
    <row r="58" spans="1:9" ht="12" customHeight="1" x14ac:dyDescent="0.25">
      <c r="A58" s="122" t="s">
        <v>171</v>
      </c>
      <c r="B58" s="57">
        <v>43.833333330000002</v>
      </c>
      <c r="C58" s="57">
        <v>180.8</v>
      </c>
      <c r="D58" s="57">
        <v>468.6333333</v>
      </c>
      <c r="E58" s="57">
        <v>290</v>
      </c>
      <c r="F58" s="71">
        <v>1</v>
      </c>
      <c r="G58" s="71" t="s">
        <v>17</v>
      </c>
      <c r="H58" s="110" t="s">
        <v>17</v>
      </c>
      <c r="I58" s="63">
        <v>984.26666669999997</v>
      </c>
    </row>
    <row r="59" spans="1:9" ht="12" customHeight="1" x14ac:dyDescent="0.25">
      <c r="A59" s="122" t="s">
        <v>189</v>
      </c>
      <c r="B59" s="57">
        <v>35.5</v>
      </c>
      <c r="C59" s="57">
        <v>147.83333329999999</v>
      </c>
      <c r="D59" s="57">
        <v>343.41666670000001</v>
      </c>
      <c r="E59" s="57">
        <v>274.5</v>
      </c>
      <c r="F59" s="71" t="s">
        <v>17</v>
      </c>
      <c r="G59" s="71" t="s">
        <v>17</v>
      </c>
      <c r="H59" s="110" t="s">
        <v>17</v>
      </c>
      <c r="I59" s="63">
        <v>801.25</v>
      </c>
    </row>
    <row r="60" spans="1:9" ht="12" customHeight="1" x14ac:dyDescent="0.25">
      <c r="A60" s="122" t="s">
        <v>47</v>
      </c>
      <c r="B60" s="57">
        <v>40</v>
      </c>
      <c r="C60" s="57">
        <v>130</v>
      </c>
      <c r="D60" s="57">
        <v>291</v>
      </c>
      <c r="E60" s="57">
        <v>165.33333329999999</v>
      </c>
      <c r="F60" s="71" t="s">
        <v>17</v>
      </c>
      <c r="G60" s="71" t="s">
        <v>17</v>
      </c>
      <c r="H60" s="110" t="s">
        <v>17</v>
      </c>
      <c r="I60" s="63">
        <v>626.33333330000005</v>
      </c>
    </row>
    <row r="61" spans="1:9" ht="12" customHeight="1" x14ac:dyDescent="0.25">
      <c r="A61" s="122" t="s">
        <v>34</v>
      </c>
      <c r="B61" s="57">
        <v>30.5</v>
      </c>
      <c r="C61" s="57">
        <v>114</v>
      </c>
      <c r="D61" s="57">
        <v>222.5</v>
      </c>
      <c r="E61" s="57">
        <v>218.33333329999999</v>
      </c>
      <c r="F61" s="71">
        <v>1</v>
      </c>
      <c r="G61" s="71" t="s">
        <v>17</v>
      </c>
      <c r="H61" s="110" t="s">
        <v>17</v>
      </c>
      <c r="I61" s="63">
        <v>586.33333330000005</v>
      </c>
    </row>
    <row r="62" spans="1:9" ht="12" customHeight="1" x14ac:dyDescent="0.25">
      <c r="A62" s="122" t="s">
        <v>35</v>
      </c>
      <c r="B62" s="57">
        <v>19</v>
      </c>
      <c r="C62" s="57">
        <v>82.2</v>
      </c>
      <c r="D62" s="57">
        <v>181.53333330000001</v>
      </c>
      <c r="E62" s="57">
        <v>133.5</v>
      </c>
      <c r="F62" s="71">
        <v>1</v>
      </c>
      <c r="G62" s="71" t="s">
        <v>17</v>
      </c>
      <c r="H62" s="110" t="s">
        <v>17</v>
      </c>
      <c r="I62" s="63">
        <v>417.23333330000003</v>
      </c>
    </row>
    <row r="63" spans="1:9" ht="12" customHeight="1" x14ac:dyDescent="0.25">
      <c r="A63" s="122" t="s">
        <v>46</v>
      </c>
      <c r="B63" s="57">
        <v>5</v>
      </c>
      <c r="C63" s="57">
        <v>22</v>
      </c>
      <c r="D63" s="57">
        <v>121.5</v>
      </c>
      <c r="E63" s="57">
        <v>135.33333329999999</v>
      </c>
      <c r="F63" s="71">
        <v>1</v>
      </c>
      <c r="G63" s="71" t="s">
        <v>17</v>
      </c>
      <c r="H63" s="110" t="s">
        <v>17</v>
      </c>
      <c r="I63" s="63">
        <v>284.83333329999999</v>
      </c>
    </row>
    <row r="64" spans="1:9" ht="12" customHeight="1" x14ac:dyDescent="0.25">
      <c r="A64" s="122" t="s">
        <v>36</v>
      </c>
      <c r="B64" s="57">
        <v>10.5</v>
      </c>
      <c r="C64" s="57">
        <v>55.5</v>
      </c>
      <c r="D64" s="57">
        <v>149</v>
      </c>
      <c r="E64" s="57">
        <v>66.5</v>
      </c>
      <c r="F64" s="71" t="s">
        <v>17</v>
      </c>
      <c r="G64" s="71" t="s">
        <v>17</v>
      </c>
      <c r="H64" s="110" t="s">
        <v>17</v>
      </c>
      <c r="I64" s="63">
        <v>281.5</v>
      </c>
    </row>
    <row r="65" spans="1:9" ht="12" customHeight="1" x14ac:dyDescent="0.25">
      <c r="A65" s="122" t="s">
        <v>40</v>
      </c>
      <c r="B65" s="57">
        <v>8</v>
      </c>
      <c r="C65" s="57">
        <v>16</v>
      </c>
      <c r="D65" s="57">
        <v>98.111111109999996</v>
      </c>
      <c r="E65" s="57">
        <v>66</v>
      </c>
      <c r="F65" s="71">
        <v>1</v>
      </c>
      <c r="G65" s="71" t="s">
        <v>17</v>
      </c>
      <c r="H65" s="110" t="s">
        <v>17</v>
      </c>
      <c r="I65" s="63">
        <v>189.11111109999999</v>
      </c>
    </row>
    <row r="66" spans="1:9" ht="12" customHeight="1" x14ac:dyDescent="0.25">
      <c r="A66" s="122" t="s">
        <v>38</v>
      </c>
      <c r="B66" s="57">
        <v>3</v>
      </c>
      <c r="C66" s="57">
        <v>18.5</v>
      </c>
      <c r="D66" s="57">
        <v>51.5</v>
      </c>
      <c r="E66" s="57">
        <v>39</v>
      </c>
      <c r="F66" s="71" t="s">
        <v>17</v>
      </c>
      <c r="G66" s="71" t="s">
        <v>17</v>
      </c>
      <c r="H66" s="110" t="s">
        <v>17</v>
      </c>
      <c r="I66" s="63">
        <v>112</v>
      </c>
    </row>
    <row r="67" spans="1:9" ht="12" customHeight="1" x14ac:dyDescent="0.25">
      <c r="A67" s="122" t="s">
        <v>41</v>
      </c>
      <c r="B67" s="57">
        <v>3</v>
      </c>
      <c r="C67" s="57">
        <v>17.5</v>
      </c>
      <c r="D67" s="57">
        <v>44</v>
      </c>
      <c r="E67" s="57">
        <v>26</v>
      </c>
      <c r="F67" s="71" t="s">
        <v>17</v>
      </c>
      <c r="G67" s="71" t="s">
        <v>17</v>
      </c>
      <c r="H67" s="110" t="s">
        <v>17</v>
      </c>
      <c r="I67" s="63">
        <v>90.5</v>
      </c>
    </row>
    <row r="68" spans="1:9" ht="12" customHeight="1" x14ac:dyDescent="0.25">
      <c r="A68" s="122" t="s">
        <v>45</v>
      </c>
      <c r="B68" s="57">
        <v>1.5</v>
      </c>
      <c r="C68" s="57">
        <v>25</v>
      </c>
      <c r="D68" s="57">
        <v>27.916666670000001</v>
      </c>
      <c r="E68" s="57">
        <v>22.5</v>
      </c>
      <c r="F68" s="71">
        <v>3.8333333330000001</v>
      </c>
      <c r="G68" s="71" t="s">
        <v>17</v>
      </c>
      <c r="H68" s="110" t="s">
        <v>17</v>
      </c>
      <c r="I68" s="63">
        <v>80.75</v>
      </c>
    </row>
    <row r="69" spans="1:9" ht="12" customHeight="1" x14ac:dyDescent="0.25">
      <c r="A69" s="122" t="s">
        <v>190</v>
      </c>
      <c r="B69" s="57">
        <v>1</v>
      </c>
      <c r="C69" s="57">
        <v>2</v>
      </c>
      <c r="D69" s="57">
        <v>26.1</v>
      </c>
      <c r="E69" s="57">
        <v>23</v>
      </c>
      <c r="F69" s="71" t="s">
        <v>17</v>
      </c>
      <c r="G69" s="71" t="s">
        <v>17</v>
      </c>
      <c r="H69" s="110" t="s">
        <v>17</v>
      </c>
      <c r="I69" s="63">
        <v>52.1</v>
      </c>
    </row>
    <row r="70" spans="1:9" ht="12" customHeight="1" x14ac:dyDescent="0.25">
      <c r="A70" s="122" t="s">
        <v>191</v>
      </c>
      <c r="B70" s="57">
        <v>1</v>
      </c>
      <c r="C70" s="57">
        <v>11</v>
      </c>
      <c r="D70" s="57">
        <v>19</v>
      </c>
      <c r="E70" s="57">
        <v>12</v>
      </c>
      <c r="F70" s="71" t="s">
        <v>17</v>
      </c>
      <c r="G70" s="71" t="s">
        <v>17</v>
      </c>
      <c r="H70" s="110" t="s">
        <v>17</v>
      </c>
      <c r="I70" s="63">
        <v>43</v>
      </c>
    </row>
    <row r="71" spans="1:9" ht="12" customHeight="1" x14ac:dyDescent="0.25">
      <c r="A71" s="123" t="s">
        <v>96</v>
      </c>
      <c r="B71" s="71" t="s">
        <v>17</v>
      </c>
      <c r="C71" s="71">
        <v>6</v>
      </c>
      <c r="D71" s="71">
        <v>42</v>
      </c>
      <c r="E71" s="71">
        <v>53.666666669999998</v>
      </c>
      <c r="F71" s="71">
        <v>1.5</v>
      </c>
      <c r="G71" s="71" t="s">
        <v>17</v>
      </c>
      <c r="H71" s="110" t="s">
        <v>17</v>
      </c>
      <c r="I71" s="71">
        <v>103.16666669999999</v>
      </c>
    </row>
    <row r="72" spans="1:9" ht="12" customHeight="1" x14ac:dyDescent="0.25">
      <c r="A72" s="56" t="s">
        <v>172</v>
      </c>
      <c r="B72" s="57">
        <v>207.33333329999999</v>
      </c>
      <c r="C72" s="57">
        <v>714.66666669999995</v>
      </c>
      <c r="D72" s="57">
        <v>1673.4</v>
      </c>
      <c r="E72" s="57">
        <v>1008.666667</v>
      </c>
      <c r="F72" s="71">
        <v>2.5</v>
      </c>
      <c r="G72" s="71" t="s">
        <v>17</v>
      </c>
      <c r="H72" s="110" t="s">
        <v>17</v>
      </c>
      <c r="I72" s="63">
        <v>3606.5666670000001</v>
      </c>
    </row>
    <row r="73" spans="1:9" ht="12" customHeight="1" x14ac:dyDescent="0.25">
      <c r="A73" s="56" t="s">
        <v>52</v>
      </c>
      <c r="B73" s="57">
        <v>98.590909089999997</v>
      </c>
      <c r="C73" s="57">
        <v>337.27777780000002</v>
      </c>
      <c r="D73" s="57">
        <v>896.77777779999997</v>
      </c>
      <c r="E73" s="57">
        <v>812.66666669999995</v>
      </c>
      <c r="F73" s="71">
        <v>10</v>
      </c>
      <c r="G73" s="71">
        <v>2</v>
      </c>
      <c r="H73" s="110" t="s">
        <v>17</v>
      </c>
      <c r="I73" s="63">
        <v>2157.3131309999999</v>
      </c>
    </row>
    <row r="74" spans="1:9" ht="12" customHeight="1" x14ac:dyDescent="0.25">
      <c r="A74" s="56" t="s">
        <v>48</v>
      </c>
      <c r="B74" s="57">
        <v>28.5</v>
      </c>
      <c r="C74" s="57">
        <v>130.5</v>
      </c>
      <c r="D74" s="57">
        <v>498</v>
      </c>
      <c r="E74" s="57">
        <v>291.16666670000001</v>
      </c>
      <c r="F74" s="71" t="s">
        <v>17</v>
      </c>
      <c r="G74" s="71" t="s">
        <v>17</v>
      </c>
      <c r="H74" s="110" t="s">
        <v>17</v>
      </c>
      <c r="I74" s="63">
        <v>948.16666669999995</v>
      </c>
    </row>
    <row r="75" spans="1:9" ht="12" customHeight="1" x14ac:dyDescent="0.25">
      <c r="A75" s="56" t="s">
        <v>49</v>
      </c>
      <c r="B75" s="57">
        <v>18.5</v>
      </c>
      <c r="C75" s="57">
        <v>53</v>
      </c>
      <c r="D75" s="57">
        <v>100.5</v>
      </c>
      <c r="E75" s="57">
        <v>43.5</v>
      </c>
      <c r="F75" s="71" t="s">
        <v>17</v>
      </c>
      <c r="G75" s="71" t="s">
        <v>17</v>
      </c>
      <c r="H75" s="110" t="s">
        <v>17</v>
      </c>
      <c r="I75" s="63">
        <v>215.5</v>
      </c>
    </row>
    <row r="76" spans="1:9" ht="12" customHeight="1" x14ac:dyDescent="0.25">
      <c r="A76" s="56" t="s">
        <v>54</v>
      </c>
      <c r="B76" s="57">
        <v>9</v>
      </c>
      <c r="C76" s="57">
        <v>32</v>
      </c>
      <c r="D76" s="57">
        <v>79</v>
      </c>
      <c r="E76" s="57">
        <v>48.5</v>
      </c>
      <c r="F76" s="71">
        <v>3</v>
      </c>
      <c r="G76" s="71" t="s">
        <v>17</v>
      </c>
      <c r="H76" s="110" t="s">
        <v>17</v>
      </c>
      <c r="I76" s="63">
        <v>171.5</v>
      </c>
    </row>
    <row r="77" spans="1:9" ht="12" customHeight="1" x14ac:dyDescent="0.25">
      <c r="A77" s="56" t="s">
        <v>193</v>
      </c>
      <c r="B77" s="57">
        <v>3</v>
      </c>
      <c r="C77" s="57">
        <v>8.6666666669999994</v>
      </c>
      <c r="D77" s="57">
        <v>72</v>
      </c>
      <c r="E77" s="57">
        <v>63</v>
      </c>
      <c r="F77" s="71" t="s">
        <v>17</v>
      </c>
      <c r="G77" s="71" t="s">
        <v>17</v>
      </c>
      <c r="H77" s="110" t="s">
        <v>17</v>
      </c>
      <c r="I77" s="63">
        <v>146.66666670000001</v>
      </c>
    </row>
    <row r="78" spans="1:9" ht="12" customHeight="1" x14ac:dyDescent="0.25">
      <c r="A78" s="56" t="s">
        <v>51</v>
      </c>
      <c r="B78" s="57">
        <v>4</v>
      </c>
      <c r="C78" s="57">
        <v>35.5</v>
      </c>
      <c r="D78" s="57">
        <v>62.333333330000002</v>
      </c>
      <c r="E78" s="57">
        <v>38.5</v>
      </c>
      <c r="F78" s="71" t="s">
        <v>17</v>
      </c>
      <c r="G78" s="71" t="s">
        <v>17</v>
      </c>
      <c r="H78" s="110" t="s">
        <v>17</v>
      </c>
      <c r="I78" s="63">
        <v>140.33333329999999</v>
      </c>
    </row>
    <row r="79" spans="1:9" ht="12" customHeight="1" x14ac:dyDescent="0.25">
      <c r="A79" s="56" t="s">
        <v>192</v>
      </c>
      <c r="B79" s="57">
        <v>4</v>
      </c>
      <c r="C79" s="57">
        <v>19</v>
      </c>
      <c r="D79" s="57">
        <v>57</v>
      </c>
      <c r="E79" s="57">
        <v>19.5</v>
      </c>
      <c r="F79" s="71" t="s">
        <v>17</v>
      </c>
      <c r="G79" s="71" t="s">
        <v>17</v>
      </c>
      <c r="H79" s="110" t="s">
        <v>17</v>
      </c>
      <c r="I79" s="63">
        <v>99.5</v>
      </c>
    </row>
    <row r="80" spans="1:9" ht="12" customHeight="1" x14ac:dyDescent="0.25">
      <c r="A80" s="56" t="s">
        <v>53</v>
      </c>
      <c r="B80" s="57">
        <v>1</v>
      </c>
      <c r="C80" s="57">
        <v>2</v>
      </c>
      <c r="D80" s="57">
        <v>20.5</v>
      </c>
      <c r="E80" s="57">
        <v>60</v>
      </c>
      <c r="F80" s="71">
        <v>1</v>
      </c>
      <c r="G80" s="71" t="s">
        <v>17</v>
      </c>
      <c r="H80" s="110" t="s">
        <v>17</v>
      </c>
      <c r="I80" s="57">
        <v>84.5</v>
      </c>
    </row>
    <row r="81" spans="1:9" ht="12" customHeight="1" x14ac:dyDescent="0.25">
      <c r="A81" s="56" t="s">
        <v>195</v>
      </c>
      <c r="B81" s="57" t="s">
        <v>17</v>
      </c>
      <c r="C81" s="57">
        <v>3.5</v>
      </c>
      <c r="D81" s="57">
        <v>32.833333330000002</v>
      </c>
      <c r="E81" s="57">
        <v>33</v>
      </c>
      <c r="F81" s="71" t="s">
        <v>17</v>
      </c>
      <c r="G81" s="71" t="s">
        <v>17</v>
      </c>
      <c r="H81" s="110" t="s">
        <v>17</v>
      </c>
      <c r="I81" s="57">
        <v>69.333333330000002</v>
      </c>
    </row>
    <row r="82" spans="1:9" ht="12" customHeight="1" x14ac:dyDescent="0.25">
      <c r="A82" s="56" t="s">
        <v>197</v>
      </c>
      <c r="B82" s="57" t="s">
        <v>17</v>
      </c>
      <c r="C82" s="57">
        <v>4</v>
      </c>
      <c r="D82" s="57">
        <v>24.833333329999999</v>
      </c>
      <c r="E82" s="57">
        <v>40</v>
      </c>
      <c r="F82" s="71" t="s">
        <v>17</v>
      </c>
      <c r="G82" s="71" t="s">
        <v>17</v>
      </c>
      <c r="H82" s="110" t="s">
        <v>17</v>
      </c>
      <c r="I82" s="63">
        <v>68.833333330000002</v>
      </c>
    </row>
    <row r="83" spans="1:9" ht="12" customHeight="1" x14ac:dyDescent="0.25">
      <c r="A83" s="56" t="s">
        <v>196</v>
      </c>
      <c r="B83" s="57" t="s">
        <v>17</v>
      </c>
      <c r="C83" s="57">
        <v>3</v>
      </c>
      <c r="D83" s="57">
        <v>14</v>
      </c>
      <c r="E83" s="57">
        <v>21</v>
      </c>
      <c r="F83" s="71" t="s">
        <v>17</v>
      </c>
      <c r="G83" s="71" t="s">
        <v>17</v>
      </c>
      <c r="H83" s="110" t="s">
        <v>17</v>
      </c>
      <c r="I83" s="57">
        <v>38</v>
      </c>
    </row>
    <row r="84" spans="1:9" ht="12" customHeight="1" x14ac:dyDescent="0.25">
      <c r="A84" s="56" t="s">
        <v>194</v>
      </c>
      <c r="B84" s="57">
        <v>0.5</v>
      </c>
      <c r="C84" s="57">
        <v>4.5</v>
      </c>
      <c r="D84" s="57">
        <v>12.75</v>
      </c>
      <c r="E84" s="57">
        <v>18.5</v>
      </c>
      <c r="F84" s="71" t="s">
        <v>17</v>
      </c>
      <c r="G84" s="71" t="s">
        <v>17</v>
      </c>
      <c r="H84" s="110" t="s">
        <v>17</v>
      </c>
      <c r="I84" s="63">
        <v>36.25</v>
      </c>
    </row>
    <row r="85" spans="1:9" ht="12" customHeight="1" x14ac:dyDescent="0.25">
      <c r="A85" s="124" t="s">
        <v>56</v>
      </c>
      <c r="B85" s="93">
        <v>13.90909091</v>
      </c>
      <c r="C85" s="93">
        <v>39.888888889999997</v>
      </c>
      <c r="D85" s="93">
        <v>155.83333329999999</v>
      </c>
      <c r="E85" s="93">
        <v>151.08333329999999</v>
      </c>
      <c r="F85" s="93">
        <v>1</v>
      </c>
      <c r="G85" s="93" t="s">
        <v>17</v>
      </c>
      <c r="H85" s="125" t="s">
        <v>17</v>
      </c>
      <c r="I85" s="93">
        <v>361.71464650000001</v>
      </c>
    </row>
    <row r="86" spans="1:9" ht="12" customHeight="1" x14ac:dyDescent="0.25">
      <c r="A86" s="126"/>
    </row>
    <row r="87" spans="1:9" ht="12" customHeight="1" x14ac:dyDescent="0.25">
      <c r="I87" s="61" t="s">
        <v>370</v>
      </c>
    </row>
  </sheetData>
  <sortState ref="A57:K75">
    <sortCondition descending="1" ref="I57:I75"/>
  </sortState>
  <pageMargins left="0.39370078740157483" right="0.39370078740157483" top="0.39370078740157483" bottom="0.39370078740157483" header="0.31496062992125984" footer="0.31496062992125984"/>
  <pageSetup paperSize="9" scale="77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J87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35.7109375" style="43" customWidth="1"/>
    <col min="2" max="5" width="7.7109375" style="43" customWidth="1"/>
    <col min="6" max="8" width="7.140625" style="43" customWidth="1"/>
    <col min="9" max="9" width="8.5703125" style="43" customWidth="1"/>
    <col min="10" max="10" width="5.85546875" style="43" customWidth="1"/>
    <col min="11" max="238" width="9.140625" style="43"/>
    <col min="239" max="239" width="30" style="43" customWidth="1"/>
    <col min="240" max="260" width="5.7109375" style="43" customWidth="1"/>
    <col min="261" max="261" width="7.140625" style="43" customWidth="1"/>
    <col min="262" max="262" width="5.85546875" style="43" customWidth="1"/>
    <col min="263" max="264" width="5.7109375" style="43" customWidth="1"/>
    <col min="265" max="494" width="9.140625" style="43"/>
    <col min="495" max="495" width="30" style="43" customWidth="1"/>
    <col min="496" max="516" width="5.7109375" style="43" customWidth="1"/>
    <col min="517" max="517" width="7.140625" style="43" customWidth="1"/>
    <col min="518" max="518" width="5.85546875" style="43" customWidth="1"/>
    <col min="519" max="520" width="5.7109375" style="43" customWidth="1"/>
    <col min="521" max="750" width="9.140625" style="43"/>
    <col min="751" max="751" width="30" style="43" customWidth="1"/>
    <col min="752" max="772" width="5.7109375" style="43" customWidth="1"/>
    <col min="773" max="773" width="7.140625" style="43" customWidth="1"/>
    <col min="774" max="774" width="5.85546875" style="43" customWidth="1"/>
    <col min="775" max="776" width="5.7109375" style="43" customWidth="1"/>
    <col min="777" max="1006" width="9.140625" style="43"/>
    <col min="1007" max="1007" width="30" style="43" customWidth="1"/>
    <col min="1008" max="1028" width="5.7109375" style="43" customWidth="1"/>
    <col min="1029" max="1029" width="7.140625" style="43" customWidth="1"/>
    <col min="1030" max="1030" width="5.85546875" style="43" customWidth="1"/>
    <col min="1031" max="1032" width="5.7109375" style="43" customWidth="1"/>
    <col min="1033" max="1262" width="9.140625" style="43"/>
    <col min="1263" max="1263" width="30" style="43" customWidth="1"/>
    <col min="1264" max="1284" width="5.7109375" style="43" customWidth="1"/>
    <col min="1285" max="1285" width="7.140625" style="43" customWidth="1"/>
    <col min="1286" max="1286" width="5.85546875" style="43" customWidth="1"/>
    <col min="1287" max="1288" width="5.7109375" style="43" customWidth="1"/>
    <col min="1289" max="1518" width="9.140625" style="43"/>
    <col min="1519" max="1519" width="30" style="43" customWidth="1"/>
    <col min="1520" max="1540" width="5.7109375" style="43" customWidth="1"/>
    <col min="1541" max="1541" width="7.140625" style="43" customWidth="1"/>
    <col min="1542" max="1542" width="5.85546875" style="43" customWidth="1"/>
    <col min="1543" max="1544" width="5.7109375" style="43" customWidth="1"/>
    <col min="1545" max="1774" width="9.140625" style="43"/>
    <col min="1775" max="1775" width="30" style="43" customWidth="1"/>
    <col min="1776" max="1796" width="5.7109375" style="43" customWidth="1"/>
    <col min="1797" max="1797" width="7.140625" style="43" customWidth="1"/>
    <col min="1798" max="1798" width="5.85546875" style="43" customWidth="1"/>
    <col min="1799" max="1800" width="5.7109375" style="43" customWidth="1"/>
    <col min="1801" max="2030" width="9.140625" style="43"/>
    <col min="2031" max="2031" width="30" style="43" customWidth="1"/>
    <col min="2032" max="2052" width="5.7109375" style="43" customWidth="1"/>
    <col min="2053" max="2053" width="7.140625" style="43" customWidth="1"/>
    <col min="2054" max="2054" width="5.85546875" style="43" customWidth="1"/>
    <col min="2055" max="2056" width="5.7109375" style="43" customWidth="1"/>
    <col min="2057" max="2286" width="9.140625" style="43"/>
    <col min="2287" max="2287" width="30" style="43" customWidth="1"/>
    <col min="2288" max="2308" width="5.7109375" style="43" customWidth="1"/>
    <col min="2309" max="2309" width="7.140625" style="43" customWidth="1"/>
    <col min="2310" max="2310" width="5.85546875" style="43" customWidth="1"/>
    <col min="2311" max="2312" width="5.7109375" style="43" customWidth="1"/>
    <col min="2313" max="2542" width="9.140625" style="43"/>
    <col min="2543" max="2543" width="30" style="43" customWidth="1"/>
    <col min="2544" max="2564" width="5.7109375" style="43" customWidth="1"/>
    <col min="2565" max="2565" width="7.140625" style="43" customWidth="1"/>
    <col min="2566" max="2566" width="5.85546875" style="43" customWidth="1"/>
    <col min="2567" max="2568" width="5.7109375" style="43" customWidth="1"/>
    <col min="2569" max="2798" width="9.140625" style="43"/>
    <col min="2799" max="2799" width="30" style="43" customWidth="1"/>
    <col min="2800" max="2820" width="5.7109375" style="43" customWidth="1"/>
    <col min="2821" max="2821" width="7.140625" style="43" customWidth="1"/>
    <col min="2822" max="2822" width="5.85546875" style="43" customWidth="1"/>
    <col min="2823" max="2824" width="5.7109375" style="43" customWidth="1"/>
    <col min="2825" max="3054" width="9.140625" style="43"/>
    <col min="3055" max="3055" width="30" style="43" customWidth="1"/>
    <col min="3056" max="3076" width="5.7109375" style="43" customWidth="1"/>
    <col min="3077" max="3077" width="7.140625" style="43" customWidth="1"/>
    <col min="3078" max="3078" width="5.85546875" style="43" customWidth="1"/>
    <col min="3079" max="3080" width="5.7109375" style="43" customWidth="1"/>
    <col min="3081" max="3310" width="9.140625" style="43"/>
    <col min="3311" max="3311" width="30" style="43" customWidth="1"/>
    <col min="3312" max="3332" width="5.7109375" style="43" customWidth="1"/>
    <col min="3333" max="3333" width="7.140625" style="43" customWidth="1"/>
    <col min="3334" max="3334" width="5.85546875" style="43" customWidth="1"/>
    <col min="3335" max="3336" width="5.7109375" style="43" customWidth="1"/>
    <col min="3337" max="3566" width="9.140625" style="43"/>
    <col min="3567" max="3567" width="30" style="43" customWidth="1"/>
    <col min="3568" max="3588" width="5.7109375" style="43" customWidth="1"/>
    <col min="3589" max="3589" width="7.140625" style="43" customWidth="1"/>
    <col min="3590" max="3590" width="5.85546875" style="43" customWidth="1"/>
    <col min="3591" max="3592" width="5.7109375" style="43" customWidth="1"/>
    <col min="3593" max="3822" width="9.140625" style="43"/>
    <col min="3823" max="3823" width="30" style="43" customWidth="1"/>
    <col min="3824" max="3844" width="5.7109375" style="43" customWidth="1"/>
    <col min="3845" max="3845" width="7.140625" style="43" customWidth="1"/>
    <col min="3846" max="3846" width="5.85546875" style="43" customWidth="1"/>
    <col min="3847" max="3848" width="5.7109375" style="43" customWidth="1"/>
    <col min="3849" max="4078" width="9.140625" style="43"/>
    <col min="4079" max="4079" width="30" style="43" customWidth="1"/>
    <col min="4080" max="4100" width="5.7109375" style="43" customWidth="1"/>
    <col min="4101" max="4101" width="7.140625" style="43" customWidth="1"/>
    <col min="4102" max="4102" width="5.85546875" style="43" customWidth="1"/>
    <col min="4103" max="4104" width="5.7109375" style="43" customWidth="1"/>
    <col min="4105" max="4334" width="9.140625" style="43"/>
    <col min="4335" max="4335" width="30" style="43" customWidth="1"/>
    <col min="4336" max="4356" width="5.7109375" style="43" customWidth="1"/>
    <col min="4357" max="4357" width="7.140625" style="43" customWidth="1"/>
    <col min="4358" max="4358" width="5.85546875" style="43" customWidth="1"/>
    <col min="4359" max="4360" width="5.7109375" style="43" customWidth="1"/>
    <col min="4361" max="4590" width="9.140625" style="43"/>
    <col min="4591" max="4591" width="30" style="43" customWidth="1"/>
    <col min="4592" max="4612" width="5.7109375" style="43" customWidth="1"/>
    <col min="4613" max="4613" width="7.140625" style="43" customWidth="1"/>
    <col min="4614" max="4614" width="5.85546875" style="43" customWidth="1"/>
    <col min="4615" max="4616" width="5.7109375" style="43" customWidth="1"/>
    <col min="4617" max="4846" width="9.140625" style="43"/>
    <col min="4847" max="4847" width="30" style="43" customWidth="1"/>
    <col min="4848" max="4868" width="5.7109375" style="43" customWidth="1"/>
    <col min="4869" max="4869" width="7.140625" style="43" customWidth="1"/>
    <col min="4870" max="4870" width="5.85546875" style="43" customWidth="1"/>
    <col min="4871" max="4872" width="5.7109375" style="43" customWidth="1"/>
    <col min="4873" max="5102" width="9.140625" style="43"/>
    <col min="5103" max="5103" width="30" style="43" customWidth="1"/>
    <col min="5104" max="5124" width="5.7109375" style="43" customWidth="1"/>
    <col min="5125" max="5125" width="7.140625" style="43" customWidth="1"/>
    <col min="5126" max="5126" width="5.85546875" style="43" customWidth="1"/>
    <col min="5127" max="5128" width="5.7109375" style="43" customWidth="1"/>
    <col min="5129" max="5358" width="9.140625" style="43"/>
    <col min="5359" max="5359" width="30" style="43" customWidth="1"/>
    <col min="5360" max="5380" width="5.7109375" style="43" customWidth="1"/>
    <col min="5381" max="5381" width="7.140625" style="43" customWidth="1"/>
    <col min="5382" max="5382" width="5.85546875" style="43" customWidth="1"/>
    <col min="5383" max="5384" width="5.7109375" style="43" customWidth="1"/>
    <col min="5385" max="5614" width="9.140625" style="43"/>
    <col min="5615" max="5615" width="30" style="43" customWidth="1"/>
    <col min="5616" max="5636" width="5.7109375" style="43" customWidth="1"/>
    <col min="5637" max="5637" width="7.140625" style="43" customWidth="1"/>
    <col min="5638" max="5638" width="5.85546875" style="43" customWidth="1"/>
    <col min="5639" max="5640" width="5.7109375" style="43" customWidth="1"/>
    <col min="5641" max="5870" width="9.140625" style="43"/>
    <col min="5871" max="5871" width="30" style="43" customWidth="1"/>
    <col min="5872" max="5892" width="5.7109375" style="43" customWidth="1"/>
    <col min="5893" max="5893" width="7.140625" style="43" customWidth="1"/>
    <col min="5894" max="5894" width="5.85546875" style="43" customWidth="1"/>
    <col min="5895" max="5896" width="5.7109375" style="43" customWidth="1"/>
    <col min="5897" max="6126" width="9.140625" style="43"/>
    <col min="6127" max="6127" width="30" style="43" customWidth="1"/>
    <col min="6128" max="6148" width="5.7109375" style="43" customWidth="1"/>
    <col min="6149" max="6149" width="7.140625" style="43" customWidth="1"/>
    <col min="6150" max="6150" width="5.85546875" style="43" customWidth="1"/>
    <col min="6151" max="6152" width="5.7109375" style="43" customWidth="1"/>
    <col min="6153" max="6382" width="9.140625" style="43"/>
    <col min="6383" max="6383" width="30" style="43" customWidth="1"/>
    <col min="6384" max="6404" width="5.7109375" style="43" customWidth="1"/>
    <col min="6405" max="6405" width="7.140625" style="43" customWidth="1"/>
    <col min="6406" max="6406" width="5.85546875" style="43" customWidth="1"/>
    <col min="6407" max="6408" width="5.7109375" style="43" customWidth="1"/>
    <col min="6409" max="6638" width="9.140625" style="43"/>
    <col min="6639" max="6639" width="30" style="43" customWidth="1"/>
    <col min="6640" max="6660" width="5.7109375" style="43" customWidth="1"/>
    <col min="6661" max="6661" width="7.140625" style="43" customWidth="1"/>
    <col min="6662" max="6662" width="5.85546875" style="43" customWidth="1"/>
    <col min="6663" max="6664" width="5.7109375" style="43" customWidth="1"/>
    <col min="6665" max="6894" width="9.140625" style="43"/>
    <col min="6895" max="6895" width="30" style="43" customWidth="1"/>
    <col min="6896" max="6916" width="5.7109375" style="43" customWidth="1"/>
    <col min="6917" max="6917" width="7.140625" style="43" customWidth="1"/>
    <col min="6918" max="6918" width="5.85546875" style="43" customWidth="1"/>
    <col min="6919" max="6920" width="5.7109375" style="43" customWidth="1"/>
    <col min="6921" max="7150" width="9.140625" style="43"/>
    <col min="7151" max="7151" width="30" style="43" customWidth="1"/>
    <col min="7152" max="7172" width="5.7109375" style="43" customWidth="1"/>
    <col min="7173" max="7173" width="7.140625" style="43" customWidth="1"/>
    <col min="7174" max="7174" width="5.85546875" style="43" customWidth="1"/>
    <col min="7175" max="7176" width="5.7109375" style="43" customWidth="1"/>
    <col min="7177" max="7406" width="9.140625" style="43"/>
    <col min="7407" max="7407" width="30" style="43" customWidth="1"/>
    <col min="7408" max="7428" width="5.7109375" style="43" customWidth="1"/>
    <col min="7429" max="7429" width="7.140625" style="43" customWidth="1"/>
    <col min="7430" max="7430" width="5.85546875" style="43" customWidth="1"/>
    <col min="7431" max="7432" width="5.7109375" style="43" customWidth="1"/>
    <col min="7433" max="7662" width="9.140625" style="43"/>
    <col min="7663" max="7663" width="30" style="43" customWidth="1"/>
    <col min="7664" max="7684" width="5.7109375" style="43" customWidth="1"/>
    <col min="7685" max="7685" width="7.140625" style="43" customWidth="1"/>
    <col min="7686" max="7686" width="5.85546875" style="43" customWidth="1"/>
    <col min="7687" max="7688" width="5.7109375" style="43" customWidth="1"/>
    <col min="7689" max="7918" width="9.140625" style="43"/>
    <col min="7919" max="7919" width="30" style="43" customWidth="1"/>
    <col min="7920" max="7940" width="5.7109375" style="43" customWidth="1"/>
    <col min="7941" max="7941" width="7.140625" style="43" customWidth="1"/>
    <col min="7942" max="7942" width="5.85546875" style="43" customWidth="1"/>
    <col min="7943" max="7944" width="5.7109375" style="43" customWidth="1"/>
    <col min="7945" max="8174" width="9.140625" style="43"/>
    <col min="8175" max="8175" width="30" style="43" customWidth="1"/>
    <col min="8176" max="8196" width="5.7109375" style="43" customWidth="1"/>
    <col min="8197" max="8197" width="7.140625" style="43" customWidth="1"/>
    <col min="8198" max="8198" width="5.85546875" style="43" customWidth="1"/>
    <col min="8199" max="8200" width="5.7109375" style="43" customWidth="1"/>
    <col min="8201" max="8430" width="9.140625" style="43"/>
    <col min="8431" max="8431" width="30" style="43" customWidth="1"/>
    <col min="8432" max="8452" width="5.7109375" style="43" customWidth="1"/>
    <col min="8453" max="8453" width="7.140625" style="43" customWidth="1"/>
    <col min="8454" max="8454" width="5.85546875" style="43" customWidth="1"/>
    <col min="8455" max="8456" width="5.7109375" style="43" customWidth="1"/>
    <col min="8457" max="8686" width="9.140625" style="43"/>
    <col min="8687" max="8687" width="30" style="43" customWidth="1"/>
    <col min="8688" max="8708" width="5.7109375" style="43" customWidth="1"/>
    <col min="8709" max="8709" width="7.140625" style="43" customWidth="1"/>
    <col min="8710" max="8710" width="5.85546875" style="43" customWidth="1"/>
    <col min="8711" max="8712" width="5.7109375" style="43" customWidth="1"/>
    <col min="8713" max="8942" width="9.140625" style="43"/>
    <col min="8943" max="8943" width="30" style="43" customWidth="1"/>
    <col min="8944" max="8964" width="5.7109375" style="43" customWidth="1"/>
    <col min="8965" max="8965" width="7.140625" style="43" customWidth="1"/>
    <col min="8966" max="8966" width="5.85546875" style="43" customWidth="1"/>
    <col min="8967" max="8968" width="5.7109375" style="43" customWidth="1"/>
    <col min="8969" max="9198" width="9.140625" style="43"/>
    <col min="9199" max="9199" width="30" style="43" customWidth="1"/>
    <col min="9200" max="9220" width="5.7109375" style="43" customWidth="1"/>
    <col min="9221" max="9221" width="7.140625" style="43" customWidth="1"/>
    <col min="9222" max="9222" width="5.85546875" style="43" customWidth="1"/>
    <col min="9223" max="9224" width="5.7109375" style="43" customWidth="1"/>
    <col min="9225" max="9454" width="9.140625" style="43"/>
    <col min="9455" max="9455" width="30" style="43" customWidth="1"/>
    <col min="9456" max="9476" width="5.7109375" style="43" customWidth="1"/>
    <col min="9477" max="9477" width="7.140625" style="43" customWidth="1"/>
    <col min="9478" max="9478" width="5.85546875" style="43" customWidth="1"/>
    <col min="9479" max="9480" width="5.7109375" style="43" customWidth="1"/>
    <col min="9481" max="9710" width="9.140625" style="43"/>
    <col min="9711" max="9711" width="30" style="43" customWidth="1"/>
    <col min="9712" max="9732" width="5.7109375" style="43" customWidth="1"/>
    <col min="9733" max="9733" width="7.140625" style="43" customWidth="1"/>
    <col min="9734" max="9734" width="5.85546875" style="43" customWidth="1"/>
    <col min="9735" max="9736" width="5.7109375" style="43" customWidth="1"/>
    <col min="9737" max="9966" width="9.140625" style="43"/>
    <col min="9967" max="9967" width="30" style="43" customWidth="1"/>
    <col min="9968" max="9988" width="5.7109375" style="43" customWidth="1"/>
    <col min="9989" max="9989" width="7.140625" style="43" customWidth="1"/>
    <col min="9990" max="9990" width="5.85546875" style="43" customWidth="1"/>
    <col min="9991" max="9992" width="5.7109375" style="43" customWidth="1"/>
    <col min="9993" max="10222" width="9.140625" style="43"/>
    <col min="10223" max="10223" width="30" style="43" customWidth="1"/>
    <col min="10224" max="10244" width="5.7109375" style="43" customWidth="1"/>
    <col min="10245" max="10245" width="7.140625" style="43" customWidth="1"/>
    <col min="10246" max="10246" width="5.85546875" style="43" customWidth="1"/>
    <col min="10247" max="10248" width="5.7109375" style="43" customWidth="1"/>
    <col min="10249" max="10478" width="9.140625" style="43"/>
    <col min="10479" max="10479" width="30" style="43" customWidth="1"/>
    <col min="10480" max="10500" width="5.7109375" style="43" customWidth="1"/>
    <col min="10501" max="10501" width="7.140625" style="43" customWidth="1"/>
    <col min="10502" max="10502" width="5.85546875" style="43" customWidth="1"/>
    <col min="10503" max="10504" width="5.7109375" style="43" customWidth="1"/>
    <col min="10505" max="10734" width="9.140625" style="43"/>
    <col min="10735" max="10735" width="30" style="43" customWidth="1"/>
    <col min="10736" max="10756" width="5.7109375" style="43" customWidth="1"/>
    <col min="10757" max="10757" width="7.140625" style="43" customWidth="1"/>
    <col min="10758" max="10758" width="5.85546875" style="43" customWidth="1"/>
    <col min="10759" max="10760" width="5.7109375" style="43" customWidth="1"/>
    <col min="10761" max="10990" width="9.140625" style="43"/>
    <col min="10991" max="10991" width="30" style="43" customWidth="1"/>
    <col min="10992" max="11012" width="5.7109375" style="43" customWidth="1"/>
    <col min="11013" max="11013" width="7.140625" style="43" customWidth="1"/>
    <col min="11014" max="11014" width="5.85546875" style="43" customWidth="1"/>
    <col min="11015" max="11016" width="5.7109375" style="43" customWidth="1"/>
    <col min="11017" max="11246" width="9.140625" style="43"/>
    <col min="11247" max="11247" width="30" style="43" customWidth="1"/>
    <col min="11248" max="11268" width="5.7109375" style="43" customWidth="1"/>
    <col min="11269" max="11269" width="7.140625" style="43" customWidth="1"/>
    <col min="11270" max="11270" width="5.85546875" style="43" customWidth="1"/>
    <col min="11271" max="11272" width="5.7109375" style="43" customWidth="1"/>
    <col min="11273" max="11502" width="9.140625" style="43"/>
    <col min="11503" max="11503" width="30" style="43" customWidth="1"/>
    <col min="11504" max="11524" width="5.7109375" style="43" customWidth="1"/>
    <col min="11525" max="11525" width="7.140625" style="43" customWidth="1"/>
    <col min="11526" max="11526" width="5.85546875" style="43" customWidth="1"/>
    <col min="11527" max="11528" width="5.7109375" style="43" customWidth="1"/>
    <col min="11529" max="11758" width="9.140625" style="43"/>
    <col min="11759" max="11759" width="30" style="43" customWidth="1"/>
    <col min="11760" max="11780" width="5.7109375" style="43" customWidth="1"/>
    <col min="11781" max="11781" width="7.140625" style="43" customWidth="1"/>
    <col min="11782" max="11782" width="5.85546875" style="43" customWidth="1"/>
    <col min="11783" max="11784" width="5.7109375" style="43" customWidth="1"/>
    <col min="11785" max="12014" width="9.140625" style="43"/>
    <col min="12015" max="12015" width="30" style="43" customWidth="1"/>
    <col min="12016" max="12036" width="5.7109375" style="43" customWidth="1"/>
    <col min="12037" max="12037" width="7.140625" style="43" customWidth="1"/>
    <col min="12038" max="12038" width="5.85546875" style="43" customWidth="1"/>
    <col min="12039" max="12040" width="5.7109375" style="43" customWidth="1"/>
    <col min="12041" max="12270" width="9.140625" style="43"/>
    <col min="12271" max="12271" width="30" style="43" customWidth="1"/>
    <col min="12272" max="12292" width="5.7109375" style="43" customWidth="1"/>
    <col min="12293" max="12293" width="7.140625" style="43" customWidth="1"/>
    <col min="12294" max="12294" width="5.85546875" style="43" customWidth="1"/>
    <col min="12295" max="12296" width="5.7109375" style="43" customWidth="1"/>
    <col min="12297" max="12526" width="9.140625" style="43"/>
    <col min="12527" max="12527" width="30" style="43" customWidth="1"/>
    <col min="12528" max="12548" width="5.7109375" style="43" customWidth="1"/>
    <col min="12549" max="12549" width="7.140625" style="43" customWidth="1"/>
    <col min="12550" max="12550" width="5.85546875" style="43" customWidth="1"/>
    <col min="12551" max="12552" width="5.7109375" style="43" customWidth="1"/>
    <col min="12553" max="12782" width="9.140625" style="43"/>
    <col min="12783" max="12783" width="30" style="43" customWidth="1"/>
    <col min="12784" max="12804" width="5.7109375" style="43" customWidth="1"/>
    <col min="12805" max="12805" width="7.140625" style="43" customWidth="1"/>
    <col min="12806" max="12806" width="5.85546875" style="43" customWidth="1"/>
    <col min="12807" max="12808" width="5.7109375" style="43" customWidth="1"/>
    <col min="12809" max="13038" width="9.140625" style="43"/>
    <col min="13039" max="13039" width="30" style="43" customWidth="1"/>
    <col min="13040" max="13060" width="5.7109375" style="43" customWidth="1"/>
    <col min="13061" max="13061" width="7.140625" style="43" customWidth="1"/>
    <col min="13062" max="13062" width="5.85546875" style="43" customWidth="1"/>
    <col min="13063" max="13064" width="5.7109375" style="43" customWidth="1"/>
    <col min="13065" max="13294" width="9.140625" style="43"/>
    <col min="13295" max="13295" width="30" style="43" customWidth="1"/>
    <col min="13296" max="13316" width="5.7109375" style="43" customWidth="1"/>
    <col min="13317" max="13317" width="7.140625" style="43" customWidth="1"/>
    <col min="13318" max="13318" width="5.85546875" style="43" customWidth="1"/>
    <col min="13319" max="13320" width="5.7109375" style="43" customWidth="1"/>
    <col min="13321" max="13550" width="9.140625" style="43"/>
    <col min="13551" max="13551" width="30" style="43" customWidth="1"/>
    <col min="13552" max="13572" width="5.7109375" style="43" customWidth="1"/>
    <col min="13573" max="13573" width="7.140625" style="43" customWidth="1"/>
    <col min="13574" max="13574" width="5.85546875" style="43" customWidth="1"/>
    <col min="13575" max="13576" width="5.7109375" style="43" customWidth="1"/>
    <col min="13577" max="13806" width="9.140625" style="43"/>
    <col min="13807" max="13807" width="30" style="43" customWidth="1"/>
    <col min="13808" max="13828" width="5.7109375" style="43" customWidth="1"/>
    <col min="13829" max="13829" width="7.140625" style="43" customWidth="1"/>
    <col min="13830" max="13830" width="5.85546875" style="43" customWidth="1"/>
    <col min="13831" max="13832" width="5.7109375" style="43" customWidth="1"/>
    <col min="13833" max="14062" width="9.140625" style="43"/>
    <col min="14063" max="14063" width="30" style="43" customWidth="1"/>
    <col min="14064" max="14084" width="5.7109375" style="43" customWidth="1"/>
    <col min="14085" max="14085" width="7.140625" style="43" customWidth="1"/>
    <col min="14086" max="14086" width="5.85546875" style="43" customWidth="1"/>
    <col min="14087" max="14088" width="5.7109375" style="43" customWidth="1"/>
    <col min="14089" max="14318" width="9.140625" style="43"/>
    <col min="14319" max="14319" width="30" style="43" customWidth="1"/>
    <col min="14320" max="14340" width="5.7109375" style="43" customWidth="1"/>
    <col min="14341" max="14341" width="7.140625" style="43" customWidth="1"/>
    <col min="14342" max="14342" width="5.85546875" style="43" customWidth="1"/>
    <col min="14343" max="14344" width="5.7109375" style="43" customWidth="1"/>
    <col min="14345" max="14574" width="9.140625" style="43"/>
    <col min="14575" max="14575" width="30" style="43" customWidth="1"/>
    <col min="14576" max="14596" width="5.7109375" style="43" customWidth="1"/>
    <col min="14597" max="14597" width="7.140625" style="43" customWidth="1"/>
    <col min="14598" max="14598" width="5.85546875" style="43" customWidth="1"/>
    <col min="14599" max="14600" width="5.7109375" style="43" customWidth="1"/>
    <col min="14601" max="14830" width="9.140625" style="43"/>
    <col min="14831" max="14831" width="30" style="43" customWidth="1"/>
    <col min="14832" max="14852" width="5.7109375" style="43" customWidth="1"/>
    <col min="14853" max="14853" width="7.140625" style="43" customWidth="1"/>
    <col min="14854" max="14854" width="5.85546875" style="43" customWidth="1"/>
    <col min="14855" max="14856" width="5.7109375" style="43" customWidth="1"/>
    <col min="14857" max="15086" width="9.140625" style="43"/>
    <col min="15087" max="15087" width="30" style="43" customWidth="1"/>
    <col min="15088" max="15108" width="5.7109375" style="43" customWidth="1"/>
    <col min="15109" max="15109" width="7.140625" style="43" customWidth="1"/>
    <col min="15110" max="15110" width="5.85546875" style="43" customWidth="1"/>
    <col min="15111" max="15112" width="5.7109375" style="43" customWidth="1"/>
    <col min="15113" max="15342" width="9.140625" style="43"/>
    <col min="15343" max="15343" width="30" style="43" customWidth="1"/>
    <col min="15344" max="15364" width="5.7109375" style="43" customWidth="1"/>
    <col min="15365" max="15365" width="7.140625" style="43" customWidth="1"/>
    <col min="15366" max="15366" width="5.85546875" style="43" customWidth="1"/>
    <col min="15367" max="15368" width="5.7109375" style="43" customWidth="1"/>
    <col min="15369" max="15598" width="9.140625" style="43"/>
    <col min="15599" max="15599" width="30" style="43" customWidth="1"/>
    <col min="15600" max="15620" width="5.7109375" style="43" customWidth="1"/>
    <col min="15621" max="15621" width="7.140625" style="43" customWidth="1"/>
    <col min="15622" max="15622" width="5.85546875" style="43" customWidth="1"/>
    <col min="15623" max="15624" width="5.7109375" style="43" customWidth="1"/>
    <col min="15625" max="15854" width="9.140625" style="43"/>
    <col min="15855" max="15855" width="30" style="43" customWidth="1"/>
    <col min="15856" max="15876" width="5.7109375" style="43" customWidth="1"/>
    <col min="15877" max="15877" width="7.140625" style="43" customWidth="1"/>
    <col min="15878" max="15878" width="5.85546875" style="43" customWidth="1"/>
    <col min="15879" max="15880" width="5.7109375" style="43" customWidth="1"/>
    <col min="15881" max="16110" width="9.140625" style="43"/>
    <col min="16111" max="16111" width="30" style="43" customWidth="1"/>
    <col min="16112" max="16132" width="5.7109375" style="43" customWidth="1"/>
    <col min="16133" max="16133" width="7.140625" style="43" customWidth="1"/>
    <col min="16134" max="16134" width="5.85546875" style="43" customWidth="1"/>
    <col min="16135" max="16136" width="5.7109375" style="43" customWidth="1"/>
    <col min="16137" max="16384" width="9.140625" style="43"/>
  </cols>
  <sheetData>
    <row r="1" spans="1:10" s="46" customFormat="1" ht="12" customHeight="1" x14ac:dyDescent="0.25">
      <c r="A1" s="47" t="s">
        <v>503</v>
      </c>
      <c r="B1" s="47"/>
      <c r="C1" s="47"/>
      <c r="D1" s="47"/>
      <c r="E1" s="47"/>
      <c r="F1" s="47"/>
      <c r="G1" s="47"/>
      <c r="H1" s="47"/>
    </row>
    <row r="2" spans="1:10" ht="12" customHeight="1" x14ac:dyDescent="0.25">
      <c r="A2" s="44"/>
      <c r="I2" s="76" t="s">
        <v>89</v>
      </c>
    </row>
    <row r="3" spans="1:10" ht="12" customHeight="1" x14ac:dyDescent="0.25">
      <c r="A3" s="49"/>
      <c r="B3" s="99" t="s">
        <v>318</v>
      </c>
      <c r="C3" s="99" t="s">
        <v>319</v>
      </c>
      <c r="D3" s="99" t="s">
        <v>320</v>
      </c>
      <c r="E3" s="100" t="s">
        <v>321</v>
      </c>
      <c r="F3" s="101" t="s">
        <v>185</v>
      </c>
      <c r="G3" s="101" t="s">
        <v>186</v>
      </c>
      <c r="H3" s="102">
        <v>2012</v>
      </c>
      <c r="I3" s="103" t="s">
        <v>58</v>
      </c>
    </row>
    <row r="4" spans="1:10" ht="12" customHeight="1" x14ac:dyDescent="0.25">
      <c r="A4" s="51" t="s">
        <v>0</v>
      </c>
      <c r="B4" s="52">
        <v>5</v>
      </c>
      <c r="C4" s="52">
        <v>498</v>
      </c>
      <c r="D4" s="52">
        <v>2295</v>
      </c>
      <c r="E4" s="52">
        <v>11799</v>
      </c>
      <c r="F4" s="104">
        <v>4031</v>
      </c>
      <c r="G4" s="104">
        <v>4832</v>
      </c>
      <c r="H4" s="105">
        <v>5285</v>
      </c>
      <c r="I4" s="52">
        <v>28745</v>
      </c>
      <c r="J4" s="62"/>
    </row>
    <row r="5" spans="1:10" ht="12" customHeight="1" x14ac:dyDescent="0.25">
      <c r="A5" s="106" t="s">
        <v>187</v>
      </c>
      <c r="B5" s="107">
        <v>5</v>
      </c>
      <c r="C5" s="107">
        <v>498</v>
      </c>
      <c r="D5" s="107">
        <v>2293</v>
      </c>
      <c r="E5" s="107">
        <v>3742</v>
      </c>
      <c r="F5" s="108">
        <v>760</v>
      </c>
      <c r="G5" s="108">
        <v>643</v>
      </c>
      <c r="H5" s="109">
        <v>667</v>
      </c>
      <c r="I5" s="107">
        <v>8608</v>
      </c>
      <c r="J5" s="62"/>
    </row>
    <row r="6" spans="1:10" ht="12" customHeight="1" x14ac:dyDescent="0.25">
      <c r="A6" s="56" t="s">
        <v>124</v>
      </c>
      <c r="B6" s="57">
        <v>4</v>
      </c>
      <c r="C6" s="57">
        <v>91.5</v>
      </c>
      <c r="D6" s="57">
        <v>270.25</v>
      </c>
      <c r="E6" s="57">
        <v>820.1333333</v>
      </c>
      <c r="F6" s="71">
        <v>233.1333333</v>
      </c>
      <c r="G6" s="71">
        <v>304.66666670000001</v>
      </c>
      <c r="H6" s="110">
        <v>398.16666670000001</v>
      </c>
      <c r="I6" s="57">
        <v>2121.85</v>
      </c>
    </row>
    <row r="7" spans="1:10" ht="12" customHeight="1" x14ac:dyDescent="0.25">
      <c r="A7" s="56" t="s">
        <v>15</v>
      </c>
      <c r="B7" s="57" t="s">
        <v>17</v>
      </c>
      <c r="C7" s="57" t="s">
        <v>17</v>
      </c>
      <c r="D7" s="57">
        <v>500.75</v>
      </c>
      <c r="E7" s="57">
        <v>2921.8666669999998</v>
      </c>
      <c r="F7" s="71">
        <v>526.8666667</v>
      </c>
      <c r="G7" s="71">
        <v>338.33333329999999</v>
      </c>
      <c r="H7" s="110">
        <v>268.83333329999999</v>
      </c>
      <c r="I7" s="57">
        <v>6486.15</v>
      </c>
    </row>
    <row r="8" spans="1:10" ht="12" customHeight="1" x14ac:dyDescent="0.25">
      <c r="A8" s="106" t="s">
        <v>16</v>
      </c>
      <c r="B8" s="107" t="s">
        <v>17</v>
      </c>
      <c r="C8" s="107" t="s">
        <v>17</v>
      </c>
      <c r="D8" s="107">
        <v>2</v>
      </c>
      <c r="E8" s="107">
        <v>8057</v>
      </c>
      <c r="F8" s="108">
        <v>3271</v>
      </c>
      <c r="G8" s="108">
        <v>4189</v>
      </c>
      <c r="H8" s="109">
        <v>4618</v>
      </c>
      <c r="I8" s="107">
        <v>20137</v>
      </c>
      <c r="J8" s="62"/>
    </row>
    <row r="9" spans="1:10" ht="12" customHeight="1" x14ac:dyDescent="0.25">
      <c r="A9" s="111" t="s">
        <v>124</v>
      </c>
      <c r="B9" s="97" t="s">
        <v>17</v>
      </c>
      <c r="C9" s="97" t="s">
        <v>17</v>
      </c>
      <c r="D9" s="97" t="s">
        <v>17</v>
      </c>
      <c r="E9" s="97">
        <v>24.5</v>
      </c>
      <c r="F9" s="67">
        <v>16</v>
      </c>
      <c r="G9" s="67">
        <v>15</v>
      </c>
      <c r="H9" s="112">
        <v>22.5</v>
      </c>
      <c r="I9" s="57">
        <v>78</v>
      </c>
    </row>
    <row r="10" spans="1:10" ht="12" customHeight="1" x14ac:dyDescent="0.25">
      <c r="A10" s="111" t="s">
        <v>15</v>
      </c>
      <c r="B10" s="97" t="s">
        <v>17</v>
      </c>
      <c r="C10" s="97" t="s">
        <v>17</v>
      </c>
      <c r="D10" s="97" t="s">
        <v>17</v>
      </c>
      <c r="E10" s="97">
        <v>7676.5</v>
      </c>
      <c r="F10" s="67">
        <v>3255</v>
      </c>
      <c r="G10" s="67">
        <v>4174</v>
      </c>
      <c r="H10" s="112">
        <v>4595.5</v>
      </c>
      <c r="I10" s="57">
        <v>20059</v>
      </c>
    </row>
    <row r="11" spans="1:10" ht="12" customHeight="1" x14ac:dyDescent="0.25">
      <c r="A11" s="53" t="s">
        <v>173</v>
      </c>
      <c r="B11" s="54"/>
      <c r="C11" s="54"/>
      <c r="D11" s="54"/>
      <c r="E11" s="54"/>
      <c r="F11" s="113"/>
      <c r="G11" s="113"/>
      <c r="H11" s="114"/>
      <c r="I11" s="54"/>
    </row>
    <row r="12" spans="1:10" ht="12" customHeight="1" x14ac:dyDescent="0.25">
      <c r="A12" s="55" t="s">
        <v>18</v>
      </c>
      <c r="B12" s="52">
        <v>1</v>
      </c>
      <c r="C12" s="52">
        <v>96</v>
      </c>
      <c r="D12" s="52">
        <v>495</v>
      </c>
      <c r="E12" s="52">
        <v>2435</v>
      </c>
      <c r="F12" s="104">
        <v>833.99999999999989</v>
      </c>
      <c r="G12" s="104">
        <v>908.99999999999989</v>
      </c>
      <c r="H12" s="105">
        <v>1070</v>
      </c>
      <c r="I12" s="52">
        <v>5840</v>
      </c>
    </row>
    <row r="13" spans="1:10" ht="12" customHeight="1" x14ac:dyDescent="0.25">
      <c r="A13" s="56" t="s">
        <v>378</v>
      </c>
      <c r="B13" s="57">
        <v>1</v>
      </c>
      <c r="C13" s="57">
        <v>83</v>
      </c>
      <c r="D13" s="57">
        <v>328</v>
      </c>
      <c r="E13" s="57">
        <v>1681.0000000000002</v>
      </c>
      <c r="F13" s="71">
        <v>559.99999999999989</v>
      </c>
      <c r="G13" s="71">
        <v>670.99999999999989</v>
      </c>
      <c r="H13" s="110">
        <v>744.00000000000011</v>
      </c>
      <c r="I13" s="57">
        <v>4068</v>
      </c>
    </row>
    <row r="14" spans="1:10" ht="12" customHeight="1" x14ac:dyDescent="0.25">
      <c r="A14" s="56" t="s">
        <v>379</v>
      </c>
      <c r="B14" s="57" t="s">
        <v>17</v>
      </c>
      <c r="C14" s="57">
        <v>9</v>
      </c>
      <c r="D14" s="57">
        <v>146</v>
      </c>
      <c r="E14" s="57">
        <v>503</v>
      </c>
      <c r="F14" s="71">
        <v>172.99999999999997</v>
      </c>
      <c r="G14" s="71">
        <v>151</v>
      </c>
      <c r="H14" s="110">
        <v>226.00000000000003</v>
      </c>
      <c r="I14" s="57">
        <v>1208</v>
      </c>
    </row>
    <row r="15" spans="1:10" ht="12" customHeight="1" x14ac:dyDescent="0.25">
      <c r="A15" s="56" t="s">
        <v>377</v>
      </c>
      <c r="B15" s="57" t="s">
        <v>17</v>
      </c>
      <c r="C15" s="57">
        <v>3.9999999999999991</v>
      </c>
      <c r="D15" s="57">
        <v>21</v>
      </c>
      <c r="E15" s="57">
        <v>251</v>
      </c>
      <c r="F15" s="71">
        <v>101</v>
      </c>
      <c r="G15" s="71">
        <v>86.999999999999986</v>
      </c>
      <c r="H15" s="110">
        <v>100</v>
      </c>
      <c r="I15" s="57">
        <v>564</v>
      </c>
    </row>
    <row r="16" spans="1:10" ht="12" customHeight="1" x14ac:dyDescent="0.25">
      <c r="A16" s="55" t="s">
        <v>19</v>
      </c>
      <c r="B16" s="52" t="s">
        <v>17</v>
      </c>
      <c r="C16" s="52">
        <v>83</v>
      </c>
      <c r="D16" s="52">
        <v>424</v>
      </c>
      <c r="E16" s="52">
        <v>3102</v>
      </c>
      <c r="F16" s="104">
        <v>965</v>
      </c>
      <c r="G16" s="104">
        <v>1214</v>
      </c>
      <c r="H16" s="105">
        <v>1227</v>
      </c>
      <c r="I16" s="52">
        <v>7015</v>
      </c>
    </row>
    <row r="17" spans="1:9" ht="12" customHeight="1" x14ac:dyDescent="0.25">
      <c r="A17" s="56" t="s">
        <v>383</v>
      </c>
      <c r="B17" s="57" t="s">
        <v>17</v>
      </c>
      <c r="C17" s="57">
        <v>27</v>
      </c>
      <c r="D17" s="57">
        <v>134</v>
      </c>
      <c r="E17" s="57">
        <v>1079</v>
      </c>
      <c r="F17" s="71">
        <v>326</v>
      </c>
      <c r="G17" s="71">
        <v>454</v>
      </c>
      <c r="H17" s="110">
        <v>420</v>
      </c>
      <c r="I17" s="57">
        <v>2440</v>
      </c>
    </row>
    <row r="18" spans="1:9" ht="12" customHeight="1" x14ac:dyDescent="0.25">
      <c r="A18" s="56" t="s">
        <v>384</v>
      </c>
      <c r="B18" s="57" t="s">
        <v>17</v>
      </c>
      <c r="C18" s="57">
        <v>32</v>
      </c>
      <c r="D18" s="57">
        <v>109</v>
      </c>
      <c r="E18" s="57">
        <v>831</v>
      </c>
      <c r="F18" s="71">
        <v>277</v>
      </c>
      <c r="G18" s="71">
        <v>279</v>
      </c>
      <c r="H18" s="110">
        <v>318</v>
      </c>
      <c r="I18" s="57">
        <v>1846</v>
      </c>
    </row>
    <row r="19" spans="1:9" ht="12" customHeight="1" x14ac:dyDescent="0.25">
      <c r="A19" s="56" t="s">
        <v>381</v>
      </c>
      <c r="B19" s="57" t="s">
        <v>17</v>
      </c>
      <c r="C19" s="57">
        <v>11</v>
      </c>
      <c r="D19" s="57">
        <v>77</v>
      </c>
      <c r="E19" s="57">
        <v>622</v>
      </c>
      <c r="F19" s="71">
        <v>204</v>
      </c>
      <c r="G19" s="71">
        <v>243</v>
      </c>
      <c r="H19" s="110">
        <v>249</v>
      </c>
      <c r="I19" s="57">
        <v>1406</v>
      </c>
    </row>
    <row r="20" spans="1:9" ht="12" customHeight="1" x14ac:dyDescent="0.25">
      <c r="A20" s="56" t="s">
        <v>382</v>
      </c>
      <c r="B20" s="57"/>
      <c r="C20" s="57">
        <v>13</v>
      </c>
      <c r="D20" s="57">
        <v>104</v>
      </c>
      <c r="E20" s="57">
        <v>570</v>
      </c>
      <c r="F20" s="71">
        <v>158</v>
      </c>
      <c r="G20" s="71">
        <v>238.00000000000003</v>
      </c>
      <c r="H20" s="110">
        <v>240</v>
      </c>
      <c r="I20" s="57">
        <v>1323</v>
      </c>
    </row>
    <row r="21" spans="1:9" ht="12" customHeight="1" x14ac:dyDescent="0.25">
      <c r="A21" s="55" t="s">
        <v>20</v>
      </c>
      <c r="B21" s="52" t="s">
        <v>17</v>
      </c>
      <c r="C21" s="52">
        <v>136</v>
      </c>
      <c r="D21" s="52">
        <v>742</v>
      </c>
      <c r="E21" s="52">
        <v>2825</v>
      </c>
      <c r="F21" s="104">
        <v>1079.9999999999998</v>
      </c>
      <c r="G21" s="104">
        <v>1274</v>
      </c>
      <c r="H21" s="105">
        <v>1333</v>
      </c>
      <c r="I21" s="52">
        <v>7390</v>
      </c>
    </row>
    <row r="22" spans="1:9" ht="12" customHeight="1" x14ac:dyDescent="0.25">
      <c r="A22" s="56" t="s">
        <v>403</v>
      </c>
      <c r="B22" s="57" t="s">
        <v>17</v>
      </c>
      <c r="C22" s="57">
        <v>99</v>
      </c>
      <c r="D22" s="57">
        <v>582</v>
      </c>
      <c r="E22" s="57">
        <v>2213</v>
      </c>
      <c r="F22" s="71">
        <v>874.99999999999977</v>
      </c>
      <c r="G22" s="71">
        <v>1032</v>
      </c>
      <c r="H22" s="110">
        <v>1112</v>
      </c>
      <c r="I22" s="57">
        <v>5913</v>
      </c>
    </row>
    <row r="23" spans="1:9" ht="12" customHeight="1" x14ac:dyDescent="0.25">
      <c r="A23" s="56" t="s">
        <v>386</v>
      </c>
      <c r="B23" s="57" t="s">
        <v>17</v>
      </c>
      <c r="C23" s="57">
        <v>21</v>
      </c>
      <c r="D23" s="57">
        <v>114</v>
      </c>
      <c r="E23" s="57">
        <v>342</v>
      </c>
      <c r="F23" s="71">
        <v>117.00000000000001</v>
      </c>
      <c r="G23" s="71">
        <v>132</v>
      </c>
      <c r="H23" s="110">
        <v>126</v>
      </c>
      <c r="I23" s="57">
        <v>852</v>
      </c>
    </row>
    <row r="24" spans="1:9" ht="12" customHeight="1" x14ac:dyDescent="0.25">
      <c r="A24" s="56" t="s">
        <v>387</v>
      </c>
      <c r="B24" s="57" t="s">
        <v>17</v>
      </c>
      <c r="C24" s="57">
        <v>16</v>
      </c>
      <c r="D24" s="57">
        <v>46</v>
      </c>
      <c r="E24" s="57">
        <v>270</v>
      </c>
      <c r="F24" s="71">
        <v>88</v>
      </c>
      <c r="G24" s="71">
        <v>110.00000000000001</v>
      </c>
      <c r="H24" s="110">
        <v>95</v>
      </c>
      <c r="I24" s="57">
        <v>625</v>
      </c>
    </row>
    <row r="25" spans="1:9" ht="12" customHeight="1" x14ac:dyDescent="0.25">
      <c r="A25" s="55" t="s">
        <v>410</v>
      </c>
      <c r="B25" s="52" t="s">
        <v>17</v>
      </c>
      <c r="C25" s="52">
        <v>12</v>
      </c>
      <c r="D25" s="52">
        <v>39</v>
      </c>
      <c r="E25" s="52">
        <v>308</v>
      </c>
      <c r="F25" s="104">
        <v>103</v>
      </c>
      <c r="G25" s="104">
        <v>135</v>
      </c>
      <c r="H25" s="105">
        <v>153</v>
      </c>
      <c r="I25" s="52">
        <v>750</v>
      </c>
    </row>
    <row r="26" spans="1:9" ht="12" customHeight="1" x14ac:dyDescent="0.25">
      <c r="A26" s="55" t="s">
        <v>22</v>
      </c>
      <c r="B26" s="52">
        <v>1</v>
      </c>
      <c r="C26" s="52">
        <v>58</v>
      </c>
      <c r="D26" s="52">
        <v>178</v>
      </c>
      <c r="E26" s="52">
        <v>712</v>
      </c>
      <c r="F26" s="104">
        <v>238</v>
      </c>
      <c r="G26" s="104">
        <v>239.00000000000003</v>
      </c>
      <c r="H26" s="105">
        <v>292</v>
      </c>
      <c r="I26" s="52">
        <v>1718</v>
      </c>
    </row>
    <row r="27" spans="1:9" ht="12" customHeight="1" x14ac:dyDescent="0.25">
      <c r="A27" s="55" t="s">
        <v>23</v>
      </c>
      <c r="B27" s="52">
        <v>2</v>
      </c>
      <c r="C27" s="52">
        <v>37</v>
      </c>
      <c r="D27" s="52">
        <v>237</v>
      </c>
      <c r="E27" s="52">
        <v>1066</v>
      </c>
      <c r="F27" s="104">
        <v>339</v>
      </c>
      <c r="G27" s="104">
        <v>446</v>
      </c>
      <c r="H27" s="105">
        <v>443</v>
      </c>
      <c r="I27" s="52">
        <v>2570</v>
      </c>
    </row>
    <row r="28" spans="1:9" ht="12" customHeight="1" x14ac:dyDescent="0.25">
      <c r="A28" s="56" t="s">
        <v>393</v>
      </c>
      <c r="B28" s="57" t="s">
        <v>17</v>
      </c>
      <c r="C28" s="57">
        <v>9</v>
      </c>
      <c r="D28" s="57">
        <v>91</v>
      </c>
      <c r="E28" s="57">
        <v>462</v>
      </c>
      <c r="F28" s="71">
        <v>132</v>
      </c>
      <c r="G28" s="71">
        <v>160</v>
      </c>
      <c r="H28" s="110">
        <v>181</v>
      </c>
      <c r="I28" s="57">
        <v>1035</v>
      </c>
    </row>
    <row r="29" spans="1:9" ht="12" customHeight="1" x14ac:dyDescent="0.25">
      <c r="A29" s="56" t="s">
        <v>392</v>
      </c>
      <c r="B29" s="57" t="s">
        <v>17</v>
      </c>
      <c r="C29" s="57">
        <v>1</v>
      </c>
      <c r="D29" s="57">
        <v>53</v>
      </c>
      <c r="E29" s="57">
        <v>256</v>
      </c>
      <c r="F29" s="71">
        <v>88</v>
      </c>
      <c r="G29" s="71">
        <v>111</v>
      </c>
      <c r="H29" s="110">
        <v>113</v>
      </c>
      <c r="I29" s="57">
        <v>622</v>
      </c>
    </row>
    <row r="30" spans="1:9" ht="12" customHeight="1" x14ac:dyDescent="0.25">
      <c r="A30" s="56" t="s">
        <v>391</v>
      </c>
      <c r="B30" s="57">
        <v>1</v>
      </c>
      <c r="C30" s="57">
        <v>20</v>
      </c>
      <c r="D30" s="57">
        <v>79</v>
      </c>
      <c r="E30" s="57">
        <v>277</v>
      </c>
      <c r="F30" s="71">
        <v>84</v>
      </c>
      <c r="G30" s="71">
        <v>150</v>
      </c>
      <c r="H30" s="110">
        <v>121</v>
      </c>
      <c r="I30" s="57">
        <v>732</v>
      </c>
    </row>
    <row r="31" spans="1:9" ht="12" customHeight="1" x14ac:dyDescent="0.25">
      <c r="A31" s="56" t="s">
        <v>394</v>
      </c>
      <c r="B31" s="57">
        <v>1</v>
      </c>
      <c r="C31" s="57">
        <v>7</v>
      </c>
      <c r="D31" s="57">
        <v>14</v>
      </c>
      <c r="E31" s="57">
        <v>71</v>
      </c>
      <c r="F31" s="71">
        <v>35</v>
      </c>
      <c r="G31" s="71">
        <v>25</v>
      </c>
      <c r="H31" s="110">
        <v>28</v>
      </c>
      <c r="I31" s="57">
        <v>181</v>
      </c>
    </row>
    <row r="32" spans="1:9" ht="12" customHeight="1" x14ac:dyDescent="0.25">
      <c r="A32" s="55" t="s">
        <v>24</v>
      </c>
      <c r="B32" s="52">
        <v>1</v>
      </c>
      <c r="C32" s="52">
        <v>26</v>
      </c>
      <c r="D32" s="52">
        <v>88</v>
      </c>
      <c r="E32" s="52">
        <v>609</v>
      </c>
      <c r="F32" s="104">
        <v>209</v>
      </c>
      <c r="G32" s="104">
        <v>255</v>
      </c>
      <c r="H32" s="105">
        <v>358</v>
      </c>
      <c r="I32" s="52">
        <v>1546</v>
      </c>
    </row>
    <row r="33" spans="1:9" ht="12" customHeight="1" x14ac:dyDescent="0.25">
      <c r="A33" s="56" t="s">
        <v>399</v>
      </c>
      <c r="B33" s="57" t="s">
        <v>17</v>
      </c>
      <c r="C33" s="57">
        <v>9</v>
      </c>
      <c r="D33" s="57">
        <v>32</v>
      </c>
      <c r="E33" s="57">
        <v>306</v>
      </c>
      <c r="F33" s="71">
        <v>127</v>
      </c>
      <c r="G33" s="71">
        <v>146</v>
      </c>
      <c r="H33" s="110">
        <v>200.00000000000003</v>
      </c>
      <c r="I33" s="57">
        <v>820</v>
      </c>
    </row>
    <row r="34" spans="1:9" ht="12" customHeight="1" x14ac:dyDescent="0.25">
      <c r="A34" s="56" t="s">
        <v>400</v>
      </c>
      <c r="B34" s="57" t="s">
        <v>17</v>
      </c>
      <c r="C34" s="57">
        <v>4</v>
      </c>
      <c r="D34" s="57">
        <v>27</v>
      </c>
      <c r="E34" s="57">
        <v>196</v>
      </c>
      <c r="F34" s="71">
        <v>47</v>
      </c>
      <c r="G34" s="71">
        <v>65</v>
      </c>
      <c r="H34" s="110">
        <v>109</v>
      </c>
      <c r="I34" s="57">
        <v>448</v>
      </c>
    </row>
    <row r="35" spans="1:9" ht="12" customHeight="1" x14ac:dyDescent="0.25">
      <c r="A35" s="56" t="s">
        <v>396</v>
      </c>
      <c r="B35" s="57">
        <v>1</v>
      </c>
      <c r="C35" s="57">
        <v>11</v>
      </c>
      <c r="D35" s="57">
        <v>10</v>
      </c>
      <c r="E35" s="57">
        <v>23</v>
      </c>
      <c r="F35" s="71">
        <v>10</v>
      </c>
      <c r="G35" s="71">
        <v>19</v>
      </c>
      <c r="H35" s="110">
        <v>19</v>
      </c>
      <c r="I35" s="57">
        <v>93</v>
      </c>
    </row>
    <row r="36" spans="1:9" ht="12" customHeight="1" x14ac:dyDescent="0.25">
      <c r="A36" s="56" t="s">
        <v>344</v>
      </c>
      <c r="B36" s="57" t="s">
        <v>17</v>
      </c>
      <c r="C36" s="57">
        <v>2</v>
      </c>
      <c r="D36" s="57">
        <v>19</v>
      </c>
      <c r="E36" s="57">
        <v>84</v>
      </c>
      <c r="F36" s="71">
        <v>24.999999999999996</v>
      </c>
      <c r="G36" s="71">
        <v>25</v>
      </c>
      <c r="H36" s="110">
        <v>30</v>
      </c>
      <c r="I36" s="57">
        <v>185</v>
      </c>
    </row>
    <row r="37" spans="1:9" ht="12" customHeight="1" x14ac:dyDescent="0.25">
      <c r="A37" s="55" t="s">
        <v>25</v>
      </c>
      <c r="B37" s="52" t="s">
        <v>17</v>
      </c>
      <c r="C37" s="52">
        <v>50</v>
      </c>
      <c r="D37" s="52">
        <v>92</v>
      </c>
      <c r="E37" s="52">
        <v>742</v>
      </c>
      <c r="F37" s="104">
        <v>263</v>
      </c>
      <c r="G37" s="104">
        <v>360</v>
      </c>
      <c r="H37" s="105">
        <v>409</v>
      </c>
      <c r="I37" s="52">
        <v>1916</v>
      </c>
    </row>
    <row r="38" spans="1:9" ht="12" customHeight="1" x14ac:dyDescent="0.25">
      <c r="A38" s="56" t="s">
        <v>398</v>
      </c>
      <c r="B38" s="57" t="s">
        <v>17</v>
      </c>
      <c r="C38" s="57">
        <v>34</v>
      </c>
      <c r="D38" s="57">
        <v>63</v>
      </c>
      <c r="E38" s="57">
        <v>472</v>
      </c>
      <c r="F38" s="71">
        <v>164.99999999999997</v>
      </c>
      <c r="G38" s="71">
        <v>206</v>
      </c>
      <c r="H38" s="110">
        <v>226</v>
      </c>
      <c r="I38" s="57">
        <v>1166</v>
      </c>
    </row>
    <row r="39" spans="1:9" ht="12" customHeight="1" x14ac:dyDescent="0.25">
      <c r="A39" s="56" t="s">
        <v>401</v>
      </c>
      <c r="B39" s="57" t="s">
        <v>17</v>
      </c>
      <c r="C39" s="57">
        <v>16</v>
      </c>
      <c r="D39" s="57">
        <v>29</v>
      </c>
      <c r="E39" s="57">
        <v>270</v>
      </c>
      <c r="F39" s="71">
        <v>98</v>
      </c>
      <c r="G39" s="71">
        <v>154</v>
      </c>
      <c r="H39" s="110">
        <v>183</v>
      </c>
      <c r="I39" s="57">
        <v>750</v>
      </c>
    </row>
    <row r="40" spans="1:9" ht="12" customHeight="1" x14ac:dyDescent="0.25">
      <c r="A40" s="53" t="s">
        <v>170</v>
      </c>
      <c r="B40" s="54"/>
      <c r="C40" s="54"/>
      <c r="D40" s="54"/>
      <c r="E40" s="54"/>
      <c r="F40" s="113"/>
      <c r="G40" s="113"/>
      <c r="H40" s="114"/>
      <c r="I40" s="54"/>
    </row>
    <row r="41" spans="1:9" ht="12" customHeight="1" x14ac:dyDescent="0.25">
      <c r="A41" s="55" t="s">
        <v>175</v>
      </c>
      <c r="B41" s="52" t="s">
        <v>17</v>
      </c>
      <c r="C41" s="52">
        <v>36</v>
      </c>
      <c r="D41" s="52">
        <v>116</v>
      </c>
      <c r="E41" s="52">
        <v>643</v>
      </c>
      <c r="F41" s="104">
        <v>241</v>
      </c>
      <c r="G41" s="104">
        <v>326</v>
      </c>
      <c r="H41" s="105">
        <v>367</v>
      </c>
      <c r="I41" s="52">
        <v>1729</v>
      </c>
    </row>
    <row r="42" spans="1:9" ht="12" customHeight="1" x14ac:dyDescent="0.25">
      <c r="A42" s="115" t="s">
        <v>28</v>
      </c>
      <c r="B42" s="57" t="s">
        <v>17</v>
      </c>
      <c r="C42" s="57">
        <v>14</v>
      </c>
      <c r="D42" s="57">
        <v>28</v>
      </c>
      <c r="E42" s="57">
        <v>228</v>
      </c>
      <c r="F42" s="71">
        <v>65</v>
      </c>
      <c r="G42" s="71">
        <v>101</v>
      </c>
      <c r="H42" s="110">
        <v>127</v>
      </c>
      <c r="I42" s="57">
        <v>563</v>
      </c>
    </row>
    <row r="43" spans="1:9" ht="12" customHeight="1" x14ac:dyDescent="0.25">
      <c r="A43" s="115" t="s">
        <v>29</v>
      </c>
      <c r="B43" s="57" t="s">
        <v>17</v>
      </c>
      <c r="C43" s="57" t="s">
        <v>17</v>
      </c>
      <c r="D43" s="57">
        <v>1</v>
      </c>
      <c r="E43" s="57">
        <v>2</v>
      </c>
      <c r="F43" s="71">
        <v>3</v>
      </c>
      <c r="G43" s="71" t="s">
        <v>17</v>
      </c>
      <c r="H43" s="110">
        <v>1</v>
      </c>
      <c r="I43" s="57">
        <v>7</v>
      </c>
    </row>
    <row r="44" spans="1:9" ht="12" customHeight="1" x14ac:dyDescent="0.25">
      <c r="A44" s="115" t="s">
        <v>26</v>
      </c>
      <c r="B44" s="57" t="s">
        <v>17</v>
      </c>
      <c r="C44" s="57" t="s">
        <v>17</v>
      </c>
      <c r="D44" s="57" t="s">
        <v>17</v>
      </c>
      <c r="E44" s="57">
        <v>11</v>
      </c>
      <c r="F44" s="71">
        <v>5</v>
      </c>
      <c r="G44" s="71">
        <v>6</v>
      </c>
      <c r="H44" s="110">
        <v>6</v>
      </c>
      <c r="I44" s="57">
        <v>28</v>
      </c>
    </row>
    <row r="45" spans="1:9" ht="12" customHeight="1" x14ac:dyDescent="0.25">
      <c r="A45" s="115" t="s">
        <v>30</v>
      </c>
      <c r="B45" s="57" t="s">
        <v>17</v>
      </c>
      <c r="C45" s="57">
        <v>21</v>
      </c>
      <c r="D45" s="57">
        <v>78</v>
      </c>
      <c r="E45" s="57">
        <v>282</v>
      </c>
      <c r="F45" s="71">
        <v>134</v>
      </c>
      <c r="G45" s="71">
        <v>161</v>
      </c>
      <c r="H45" s="110">
        <v>147</v>
      </c>
      <c r="I45" s="57">
        <v>823</v>
      </c>
    </row>
    <row r="46" spans="1:9" ht="12" customHeight="1" x14ac:dyDescent="0.25">
      <c r="A46" s="116" t="s">
        <v>305</v>
      </c>
      <c r="B46" s="57" t="s">
        <v>17</v>
      </c>
      <c r="C46" s="57">
        <v>1</v>
      </c>
      <c r="D46" s="57">
        <v>8</v>
      </c>
      <c r="E46" s="57">
        <v>93</v>
      </c>
      <c r="F46" s="71">
        <v>21</v>
      </c>
      <c r="G46" s="71">
        <v>43</v>
      </c>
      <c r="H46" s="110">
        <v>71</v>
      </c>
      <c r="I46" s="57">
        <v>237</v>
      </c>
    </row>
    <row r="47" spans="1:9" ht="12" customHeight="1" x14ac:dyDescent="0.25">
      <c r="A47" s="116" t="s">
        <v>31</v>
      </c>
      <c r="B47" s="57" t="s">
        <v>17</v>
      </c>
      <c r="C47" s="57" t="s">
        <v>17</v>
      </c>
      <c r="D47" s="57">
        <v>1</v>
      </c>
      <c r="E47" s="57">
        <v>27</v>
      </c>
      <c r="F47" s="71">
        <v>13</v>
      </c>
      <c r="G47" s="71">
        <v>15</v>
      </c>
      <c r="H47" s="110">
        <v>15</v>
      </c>
      <c r="I47" s="57">
        <v>71</v>
      </c>
    </row>
    <row r="48" spans="1:9" ht="12" customHeight="1" x14ac:dyDescent="0.25">
      <c r="A48" s="117" t="s">
        <v>176</v>
      </c>
      <c r="B48" s="52" t="s">
        <v>17</v>
      </c>
      <c r="C48" s="52">
        <v>16</v>
      </c>
      <c r="D48" s="52">
        <v>68</v>
      </c>
      <c r="E48" s="52">
        <v>251</v>
      </c>
      <c r="F48" s="104">
        <v>109</v>
      </c>
      <c r="G48" s="104">
        <v>130</v>
      </c>
      <c r="H48" s="105">
        <v>126</v>
      </c>
      <c r="I48" s="52">
        <v>700</v>
      </c>
    </row>
    <row r="49" spans="1:9" ht="12" customHeight="1" x14ac:dyDescent="0.25">
      <c r="A49" s="55" t="s">
        <v>177</v>
      </c>
      <c r="B49" s="52" t="s">
        <v>17</v>
      </c>
      <c r="C49" s="52">
        <v>4</v>
      </c>
      <c r="D49" s="52">
        <v>10</v>
      </c>
      <c r="E49" s="52">
        <v>82</v>
      </c>
      <c r="F49" s="104">
        <v>19</v>
      </c>
      <c r="G49" s="104">
        <v>35</v>
      </c>
      <c r="H49" s="105">
        <v>46</v>
      </c>
      <c r="I49" s="52">
        <v>196</v>
      </c>
    </row>
    <row r="50" spans="1:9" ht="12" customHeight="1" x14ac:dyDescent="0.25">
      <c r="A50" s="53" t="s">
        <v>178</v>
      </c>
      <c r="B50" s="54"/>
      <c r="C50" s="54"/>
      <c r="D50" s="54"/>
      <c r="E50" s="54"/>
      <c r="F50" s="113"/>
      <c r="G50" s="113"/>
      <c r="H50" s="114"/>
      <c r="I50" s="54"/>
    </row>
    <row r="51" spans="1:9" ht="12" customHeight="1" x14ac:dyDescent="0.25">
      <c r="A51" s="118" t="s">
        <v>124</v>
      </c>
      <c r="B51" s="119">
        <v>4</v>
      </c>
      <c r="C51" s="119">
        <v>91.5</v>
      </c>
      <c r="D51" s="119">
        <v>270.25</v>
      </c>
      <c r="E51" s="119">
        <v>844.6333333</v>
      </c>
      <c r="F51" s="120">
        <v>249.1333333</v>
      </c>
      <c r="G51" s="120">
        <v>319.66666670000001</v>
      </c>
      <c r="H51" s="121">
        <v>420.66666670000001</v>
      </c>
      <c r="I51" s="119">
        <v>2199.85</v>
      </c>
    </row>
    <row r="52" spans="1:9" ht="12" customHeight="1" x14ac:dyDescent="0.25">
      <c r="A52" s="55" t="s">
        <v>188</v>
      </c>
      <c r="B52" s="52">
        <v>1</v>
      </c>
      <c r="C52" s="52">
        <v>406.5</v>
      </c>
      <c r="D52" s="52">
        <v>2024.75</v>
      </c>
      <c r="E52" s="52">
        <v>10954.366669999999</v>
      </c>
      <c r="F52" s="104">
        <v>3781.8666669999998</v>
      </c>
      <c r="G52" s="104">
        <v>4512.3333329999996</v>
      </c>
      <c r="H52" s="105">
        <v>4864.3333329999996</v>
      </c>
      <c r="I52" s="52">
        <v>26545.15</v>
      </c>
    </row>
    <row r="53" spans="1:9" ht="12" customHeight="1" x14ac:dyDescent="0.25">
      <c r="A53" s="56" t="s">
        <v>348</v>
      </c>
      <c r="B53" s="57">
        <v>1</v>
      </c>
      <c r="C53" s="57">
        <v>303.5</v>
      </c>
      <c r="D53" s="57">
        <v>1409.75</v>
      </c>
      <c r="E53" s="57">
        <v>7965.7166669999997</v>
      </c>
      <c r="F53" s="71">
        <v>2577.5333329999999</v>
      </c>
      <c r="G53" s="71">
        <v>3026.8055559999998</v>
      </c>
      <c r="H53" s="110">
        <v>3116.666667</v>
      </c>
      <c r="I53" s="57">
        <v>18400.97222</v>
      </c>
    </row>
    <row r="54" spans="1:9" ht="12" customHeight="1" x14ac:dyDescent="0.25">
      <c r="A54" s="122" t="s">
        <v>42</v>
      </c>
      <c r="B54" s="57" t="s">
        <v>17</v>
      </c>
      <c r="C54" s="57">
        <v>115.5</v>
      </c>
      <c r="D54" s="57">
        <v>645.5</v>
      </c>
      <c r="E54" s="57">
        <v>3932.5</v>
      </c>
      <c r="F54" s="71">
        <v>1236.583333</v>
      </c>
      <c r="G54" s="71">
        <v>1465.5</v>
      </c>
      <c r="H54" s="110">
        <v>1518.666667</v>
      </c>
      <c r="I54" s="57">
        <v>8914.25</v>
      </c>
    </row>
    <row r="55" spans="1:9" ht="12" customHeight="1" x14ac:dyDescent="0.25">
      <c r="A55" s="122" t="s">
        <v>37</v>
      </c>
      <c r="B55" s="57" t="s">
        <v>17</v>
      </c>
      <c r="C55" s="57">
        <v>42.5</v>
      </c>
      <c r="D55" s="57">
        <v>163</v>
      </c>
      <c r="E55" s="57">
        <v>1181.5</v>
      </c>
      <c r="F55" s="71">
        <v>333.5</v>
      </c>
      <c r="G55" s="71">
        <v>385</v>
      </c>
      <c r="H55" s="110">
        <v>387</v>
      </c>
      <c r="I55" s="57">
        <v>2492.5</v>
      </c>
    </row>
    <row r="56" spans="1:9" ht="12" customHeight="1" x14ac:dyDescent="0.25">
      <c r="A56" s="122" t="s">
        <v>39</v>
      </c>
      <c r="B56" s="57" t="s">
        <v>17</v>
      </c>
      <c r="C56" s="57">
        <v>12.5</v>
      </c>
      <c r="D56" s="57">
        <v>83.5</v>
      </c>
      <c r="E56" s="57">
        <v>594.5</v>
      </c>
      <c r="F56" s="71">
        <v>215</v>
      </c>
      <c r="G56" s="71">
        <v>222.5</v>
      </c>
      <c r="H56" s="110">
        <v>218.33333329999999</v>
      </c>
      <c r="I56" s="57">
        <v>1346.333333</v>
      </c>
    </row>
    <row r="57" spans="1:9" ht="12" customHeight="1" x14ac:dyDescent="0.25">
      <c r="A57" s="122" t="s">
        <v>171</v>
      </c>
      <c r="B57" s="57">
        <v>1</v>
      </c>
      <c r="C57" s="57">
        <v>69.5</v>
      </c>
      <c r="D57" s="57">
        <v>105.33333330000001</v>
      </c>
      <c r="E57" s="57">
        <v>400.7</v>
      </c>
      <c r="F57" s="71">
        <v>122.3666667</v>
      </c>
      <c r="G57" s="71">
        <v>137.94444440000001</v>
      </c>
      <c r="H57" s="110">
        <v>158.66666670000001</v>
      </c>
      <c r="I57" s="57">
        <v>995.51111109999999</v>
      </c>
    </row>
    <row r="58" spans="1:9" ht="12" customHeight="1" x14ac:dyDescent="0.25">
      <c r="A58" s="122" t="s">
        <v>44</v>
      </c>
      <c r="B58" s="57" t="s">
        <v>17</v>
      </c>
      <c r="C58" s="57">
        <v>10</v>
      </c>
      <c r="D58" s="57">
        <v>90.333333330000002</v>
      </c>
      <c r="E58" s="57">
        <v>378.96666670000002</v>
      </c>
      <c r="F58" s="71">
        <v>155.66666670000001</v>
      </c>
      <c r="G58" s="71">
        <v>175</v>
      </c>
      <c r="H58" s="110">
        <v>174.3</v>
      </c>
      <c r="I58" s="63">
        <v>984.26666669999997</v>
      </c>
    </row>
    <row r="59" spans="1:9" ht="12" customHeight="1" x14ac:dyDescent="0.25">
      <c r="A59" s="122" t="s">
        <v>189</v>
      </c>
      <c r="B59" s="57" t="s">
        <v>17</v>
      </c>
      <c r="C59" s="57">
        <v>12</v>
      </c>
      <c r="D59" s="57">
        <v>70.333333330000002</v>
      </c>
      <c r="E59" s="57">
        <v>330.25</v>
      </c>
      <c r="F59" s="71">
        <v>105.58333330000001</v>
      </c>
      <c r="G59" s="71">
        <v>146.08333329999999</v>
      </c>
      <c r="H59" s="110">
        <v>137</v>
      </c>
      <c r="I59" s="63">
        <v>801.25</v>
      </c>
    </row>
    <row r="60" spans="1:9" ht="12" customHeight="1" x14ac:dyDescent="0.25">
      <c r="A60" s="122" t="s">
        <v>47</v>
      </c>
      <c r="B60" s="57" t="s">
        <v>17</v>
      </c>
      <c r="C60" s="57">
        <v>10</v>
      </c>
      <c r="D60" s="57">
        <v>67</v>
      </c>
      <c r="E60" s="57">
        <v>257</v>
      </c>
      <c r="F60" s="71">
        <v>92</v>
      </c>
      <c r="G60" s="71">
        <v>98</v>
      </c>
      <c r="H60" s="110">
        <v>102.33333330000001</v>
      </c>
      <c r="I60" s="63">
        <v>626.33333330000005</v>
      </c>
    </row>
    <row r="61" spans="1:9" ht="12" customHeight="1" x14ac:dyDescent="0.25">
      <c r="A61" s="122" t="s">
        <v>34</v>
      </c>
      <c r="B61" s="57" t="s">
        <v>17</v>
      </c>
      <c r="C61" s="57">
        <v>7</v>
      </c>
      <c r="D61" s="57">
        <v>61.5</v>
      </c>
      <c r="E61" s="57">
        <v>207.5</v>
      </c>
      <c r="F61" s="71">
        <v>90.833333330000002</v>
      </c>
      <c r="G61" s="71">
        <v>106.66666669999999</v>
      </c>
      <c r="H61" s="110">
        <v>112.83333330000001</v>
      </c>
      <c r="I61" s="63">
        <v>586.33333330000005</v>
      </c>
    </row>
    <row r="62" spans="1:9" ht="12" customHeight="1" x14ac:dyDescent="0.25">
      <c r="A62" s="122" t="s">
        <v>35</v>
      </c>
      <c r="B62" s="57" t="s">
        <v>17</v>
      </c>
      <c r="C62" s="57">
        <v>6</v>
      </c>
      <c r="D62" s="57">
        <v>43</v>
      </c>
      <c r="E62" s="57">
        <v>169.53333330000001</v>
      </c>
      <c r="F62" s="71">
        <v>42</v>
      </c>
      <c r="G62" s="71">
        <v>72</v>
      </c>
      <c r="H62" s="110">
        <v>84.7</v>
      </c>
      <c r="I62" s="63">
        <v>417.23333330000003</v>
      </c>
    </row>
    <row r="63" spans="1:9" ht="12" customHeight="1" x14ac:dyDescent="0.25">
      <c r="A63" s="122" t="s">
        <v>46</v>
      </c>
      <c r="B63" s="57" t="s">
        <v>17</v>
      </c>
      <c r="C63" s="57">
        <v>2</v>
      </c>
      <c r="D63" s="57">
        <v>15</v>
      </c>
      <c r="E63" s="57">
        <v>112</v>
      </c>
      <c r="F63" s="71">
        <v>44</v>
      </c>
      <c r="G63" s="71">
        <v>53.5</v>
      </c>
      <c r="H63" s="110">
        <v>58.333333330000002</v>
      </c>
      <c r="I63" s="63">
        <v>284.83333329999999</v>
      </c>
    </row>
    <row r="64" spans="1:9" ht="12" customHeight="1" x14ac:dyDescent="0.25">
      <c r="A64" s="122" t="s">
        <v>36</v>
      </c>
      <c r="B64" s="57" t="s">
        <v>17</v>
      </c>
      <c r="C64" s="57">
        <v>6</v>
      </c>
      <c r="D64" s="57">
        <v>21</v>
      </c>
      <c r="E64" s="57">
        <v>122.5</v>
      </c>
      <c r="F64" s="71">
        <v>43</v>
      </c>
      <c r="G64" s="71">
        <v>34.5</v>
      </c>
      <c r="H64" s="110">
        <v>54.5</v>
      </c>
      <c r="I64" s="63">
        <v>281.5</v>
      </c>
    </row>
    <row r="65" spans="1:9" ht="12" customHeight="1" x14ac:dyDescent="0.25">
      <c r="A65" s="122" t="s">
        <v>40</v>
      </c>
      <c r="B65" s="57" t="s">
        <v>17</v>
      </c>
      <c r="C65" s="57">
        <v>4</v>
      </c>
      <c r="D65" s="57">
        <v>9</v>
      </c>
      <c r="E65" s="57">
        <v>78</v>
      </c>
      <c r="F65" s="71">
        <v>26</v>
      </c>
      <c r="G65" s="71">
        <v>41.111111110000003</v>
      </c>
      <c r="H65" s="110">
        <v>31</v>
      </c>
      <c r="I65" s="63">
        <v>189.11111109999999</v>
      </c>
    </row>
    <row r="66" spans="1:9" ht="12" customHeight="1" x14ac:dyDescent="0.25">
      <c r="A66" s="122" t="s">
        <v>41</v>
      </c>
      <c r="B66" s="57" t="s">
        <v>17</v>
      </c>
      <c r="C66" s="57">
        <v>0</v>
      </c>
      <c r="D66" s="57">
        <v>9</v>
      </c>
      <c r="E66" s="57">
        <v>40.5</v>
      </c>
      <c r="F66" s="71">
        <v>20.5</v>
      </c>
      <c r="G66" s="71">
        <v>17.5</v>
      </c>
      <c r="H66" s="110">
        <v>24.5</v>
      </c>
      <c r="I66" s="63">
        <v>112</v>
      </c>
    </row>
    <row r="67" spans="1:9" ht="12" customHeight="1" x14ac:dyDescent="0.25">
      <c r="A67" s="122" t="s">
        <v>38</v>
      </c>
      <c r="B67" s="57" t="s">
        <v>17</v>
      </c>
      <c r="C67" s="57">
        <v>1</v>
      </c>
      <c r="D67" s="57">
        <v>2</v>
      </c>
      <c r="E67" s="57">
        <v>45</v>
      </c>
      <c r="F67" s="71">
        <v>15.5</v>
      </c>
      <c r="G67" s="71">
        <v>18</v>
      </c>
      <c r="H67" s="110">
        <v>9</v>
      </c>
      <c r="I67" s="63">
        <v>90.5</v>
      </c>
    </row>
    <row r="68" spans="1:9" ht="12" customHeight="1" x14ac:dyDescent="0.25">
      <c r="A68" s="122" t="s">
        <v>45</v>
      </c>
      <c r="B68" s="57" t="s">
        <v>17</v>
      </c>
      <c r="C68" s="57">
        <v>3.5</v>
      </c>
      <c r="D68" s="57">
        <v>18.25</v>
      </c>
      <c r="E68" s="57">
        <v>32</v>
      </c>
      <c r="F68" s="71">
        <v>7</v>
      </c>
      <c r="G68" s="71">
        <v>12</v>
      </c>
      <c r="H68" s="110">
        <v>8</v>
      </c>
      <c r="I68" s="63">
        <v>80.75</v>
      </c>
    </row>
    <row r="69" spans="1:9" ht="12" customHeight="1" x14ac:dyDescent="0.25">
      <c r="A69" s="122" t="s">
        <v>190</v>
      </c>
      <c r="B69" s="57" t="s">
        <v>17</v>
      </c>
      <c r="C69" s="57">
        <v>1</v>
      </c>
      <c r="D69" s="57">
        <v>2</v>
      </c>
      <c r="E69" s="57">
        <v>16.600000000000001</v>
      </c>
      <c r="F69" s="71">
        <v>7</v>
      </c>
      <c r="G69" s="71">
        <v>12.5</v>
      </c>
      <c r="H69" s="110">
        <v>13</v>
      </c>
      <c r="I69" s="63">
        <v>52.1</v>
      </c>
    </row>
    <row r="70" spans="1:9" ht="12" customHeight="1" x14ac:dyDescent="0.25">
      <c r="A70" s="122" t="s">
        <v>191</v>
      </c>
      <c r="B70" s="57" t="s">
        <v>17</v>
      </c>
      <c r="C70" s="57">
        <v>1</v>
      </c>
      <c r="D70" s="57">
        <v>3</v>
      </c>
      <c r="E70" s="57">
        <v>21</v>
      </c>
      <c r="F70" s="71">
        <v>10</v>
      </c>
      <c r="G70" s="71">
        <v>3</v>
      </c>
      <c r="H70" s="110">
        <v>5</v>
      </c>
      <c r="I70" s="63">
        <v>43</v>
      </c>
    </row>
    <row r="71" spans="1:9" ht="12" customHeight="1" x14ac:dyDescent="0.25">
      <c r="A71" s="123" t="s">
        <v>96</v>
      </c>
      <c r="B71" s="71" t="s">
        <v>17</v>
      </c>
      <c r="C71" s="71" t="s">
        <v>17</v>
      </c>
      <c r="D71" s="71">
        <v>1</v>
      </c>
      <c r="E71" s="71">
        <v>45.666666669999998</v>
      </c>
      <c r="F71" s="71">
        <v>11</v>
      </c>
      <c r="G71" s="71">
        <v>26</v>
      </c>
      <c r="H71" s="110">
        <v>19.5</v>
      </c>
      <c r="I71" s="71">
        <v>103.16666669999999</v>
      </c>
    </row>
    <row r="72" spans="1:9" ht="12" customHeight="1" x14ac:dyDescent="0.25">
      <c r="A72" s="56" t="s">
        <v>172</v>
      </c>
      <c r="B72" s="57" t="s">
        <v>17</v>
      </c>
      <c r="C72" s="57">
        <v>42</v>
      </c>
      <c r="D72" s="57">
        <v>287.83333329999999</v>
      </c>
      <c r="E72" s="57">
        <v>1258.5666670000001</v>
      </c>
      <c r="F72" s="71">
        <v>536.66666669999995</v>
      </c>
      <c r="G72" s="71">
        <v>698.16666669999995</v>
      </c>
      <c r="H72" s="110">
        <v>783.33333330000005</v>
      </c>
      <c r="I72" s="63">
        <v>3606.5666670000001</v>
      </c>
    </row>
    <row r="73" spans="1:9" ht="12" customHeight="1" x14ac:dyDescent="0.25">
      <c r="A73" s="56" t="s">
        <v>52</v>
      </c>
      <c r="B73" s="57" t="s">
        <v>17</v>
      </c>
      <c r="C73" s="57">
        <v>29.09090909</v>
      </c>
      <c r="D73" s="57">
        <v>188</v>
      </c>
      <c r="E73" s="57">
        <v>890.61111110000002</v>
      </c>
      <c r="F73" s="71">
        <v>319.83333329999999</v>
      </c>
      <c r="G73" s="71">
        <v>349.11111110000002</v>
      </c>
      <c r="H73" s="110">
        <v>380.66666670000001</v>
      </c>
      <c r="I73" s="63">
        <v>2157.3131309999999</v>
      </c>
    </row>
    <row r="74" spans="1:9" ht="12" customHeight="1" x14ac:dyDescent="0.25">
      <c r="A74" s="56" t="s">
        <v>48</v>
      </c>
      <c r="B74" s="57" t="s">
        <v>17</v>
      </c>
      <c r="C74" s="57">
        <v>14</v>
      </c>
      <c r="D74" s="57">
        <v>43.5</v>
      </c>
      <c r="E74" s="57">
        <v>319.66666670000001</v>
      </c>
      <c r="F74" s="71">
        <v>135.66666670000001</v>
      </c>
      <c r="G74" s="71">
        <v>187.66666670000001</v>
      </c>
      <c r="H74" s="110">
        <v>247.66666670000001</v>
      </c>
      <c r="I74" s="63">
        <v>948.16666669999995</v>
      </c>
    </row>
    <row r="75" spans="1:9" ht="12" customHeight="1" x14ac:dyDescent="0.25">
      <c r="A75" s="56" t="s">
        <v>49</v>
      </c>
      <c r="B75" s="57" t="s">
        <v>17</v>
      </c>
      <c r="C75" s="57">
        <v>5</v>
      </c>
      <c r="D75" s="57">
        <v>26.5</v>
      </c>
      <c r="E75" s="57">
        <v>96.5</v>
      </c>
      <c r="F75" s="71">
        <v>27</v>
      </c>
      <c r="G75" s="71">
        <v>33.5</v>
      </c>
      <c r="H75" s="110">
        <v>27</v>
      </c>
      <c r="I75" s="63">
        <v>215.5</v>
      </c>
    </row>
    <row r="76" spans="1:9" ht="12" customHeight="1" x14ac:dyDescent="0.25">
      <c r="A76" s="56" t="s">
        <v>54</v>
      </c>
      <c r="B76" s="57" t="s">
        <v>17</v>
      </c>
      <c r="C76" s="57">
        <v>5</v>
      </c>
      <c r="D76" s="57">
        <v>15</v>
      </c>
      <c r="E76" s="57">
        <v>71</v>
      </c>
      <c r="F76" s="71">
        <v>15</v>
      </c>
      <c r="G76" s="71">
        <v>32.5</v>
      </c>
      <c r="H76" s="110">
        <v>33</v>
      </c>
      <c r="I76" s="63">
        <v>171.5</v>
      </c>
    </row>
    <row r="77" spans="1:9" ht="12" customHeight="1" x14ac:dyDescent="0.25">
      <c r="A77" s="56" t="s">
        <v>51</v>
      </c>
      <c r="B77" s="57" t="s">
        <v>17</v>
      </c>
      <c r="C77" s="57">
        <v>1</v>
      </c>
      <c r="D77" s="57">
        <v>7.6666666670000003</v>
      </c>
      <c r="E77" s="57">
        <v>47.5</v>
      </c>
      <c r="F77" s="71">
        <v>20.5</v>
      </c>
      <c r="G77" s="71">
        <v>22</v>
      </c>
      <c r="H77" s="110">
        <v>48</v>
      </c>
      <c r="I77" s="63">
        <v>146.66666670000001</v>
      </c>
    </row>
    <row r="78" spans="1:9" ht="12" customHeight="1" x14ac:dyDescent="0.25">
      <c r="A78" s="56" t="s">
        <v>193</v>
      </c>
      <c r="B78" s="57" t="s">
        <v>17</v>
      </c>
      <c r="C78" s="57">
        <v>1</v>
      </c>
      <c r="D78" s="57">
        <v>12</v>
      </c>
      <c r="E78" s="57">
        <v>71</v>
      </c>
      <c r="F78" s="71">
        <v>20.833333329999999</v>
      </c>
      <c r="G78" s="71">
        <v>14.5</v>
      </c>
      <c r="H78" s="110">
        <v>21</v>
      </c>
      <c r="I78" s="63">
        <v>140.33333329999999</v>
      </c>
    </row>
    <row r="79" spans="1:9" ht="12" customHeight="1" x14ac:dyDescent="0.25">
      <c r="A79" s="56" t="s">
        <v>192</v>
      </c>
      <c r="B79" s="57" t="s">
        <v>17</v>
      </c>
      <c r="C79" s="57">
        <v>1</v>
      </c>
      <c r="D79" s="57">
        <v>7</v>
      </c>
      <c r="E79" s="57">
        <v>24.5</v>
      </c>
      <c r="F79" s="71">
        <v>18</v>
      </c>
      <c r="G79" s="71">
        <v>21.5</v>
      </c>
      <c r="H79" s="110">
        <v>27.5</v>
      </c>
      <c r="I79" s="63">
        <v>99.5</v>
      </c>
    </row>
    <row r="80" spans="1:9" ht="12" customHeight="1" x14ac:dyDescent="0.25">
      <c r="A80" s="56" t="s">
        <v>197</v>
      </c>
      <c r="B80" s="57" t="s">
        <v>17</v>
      </c>
      <c r="C80" s="57" t="s">
        <v>17</v>
      </c>
      <c r="D80" s="57">
        <v>1</v>
      </c>
      <c r="E80" s="57">
        <v>8.5</v>
      </c>
      <c r="F80" s="71">
        <v>8</v>
      </c>
      <c r="G80" s="71">
        <v>29</v>
      </c>
      <c r="H80" s="110">
        <v>38</v>
      </c>
      <c r="I80" s="57">
        <v>84.5</v>
      </c>
    </row>
    <row r="81" spans="1:9" ht="12" customHeight="1" x14ac:dyDescent="0.25">
      <c r="A81" s="56" t="s">
        <v>53</v>
      </c>
      <c r="B81" s="57" t="s">
        <v>17</v>
      </c>
      <c r="C81" s="57" t="s">
        <v>17</v>
      </c>
      <c r="D81" s="57">
        <v>1</v>
      </c>
      <c r="E81" s="57">
        <v>27.333333329999999</v>
      </c>
      <c r="F81" s="71">
        <v>9</v>
      </c>
      <c r="G81" s="71">
        <v>11</v>
      </c>
      <c r="H81" s="110">
        <v>21</v>
      </c>
      <c r="I81" s="57">
        <v>69.333333330000002</v>
      </c>
    </row>
    <row r="82" spans="1:9" ht="12" customHeight="1" x14ac:dyDescent="0.25">
      <c r="A82" s="56" t="s">
        <v>195</v>
      </c>
      <c r="B82" s="57" t="s">
        <v>17</v>
      </c>
      <c r="C82" s="57">
        <v>1</v>
      </c>
      <c r="D82" s="57">
        <v>2</v>
      </c>
      <c r="E82" s="57">
        <v>26.833333329999999</v>
      </c>
      <c r="F82" s="71">
        <v>11</v>
      </c>
      <c r="G82" s="71">
        <v>9</v>
      </c>
      <c r="H82" s="110">
        <v>19</v>
      </c>
      <c r="I82" s="63">
        <v>68.833333330000002</v>
      </c>
    </row>
    <row r="83" spans="1:9" ht="12" customHeight="1" x14ac:dyDescent="0.25">
      <c r="A83" s="56" t="s">
        <v>196</v>
      </c>
      <c r="B83" s="57" t="s">
        <v>17</v>
      </c>
      <c r="C83" s="57" t="s">
        <v>17</v>
      </c>
      <c r="D83" s="57">
        <v>3</v>
      </c>
      <c r="E83" s="57">
        <v>8</v>
      </c>
      <c r="F83" s="71">
        <v>10</v>
      </c>
      <c r="G83" s="71">
        <v>6</v>
      </c>
      <c r="H83" s="110">
        <v>11</v>
      </c>
      <c r="I83" s="57">
        <v>38</v>
      </c>
    </row>
    <row r="84" spans="1:9" ht="12" customHeight="1" x14ac:dyDescent="0.25">
      <c r="A84" s="56" t="s">
        <v>194</v>
      </c>
      <c r="B84" s="57" t="s">
        <v>17</v>
      </c>
      <c r="C84" s="57" t="s">
        <v>17</v>
      </c>
      <c r="D84" s="57">
        <v>4</v>
      </c>
      <c r="E84" s="57">
        <v>9.75</v>
      </c>
      <c r="F84" s="71">
        <v>8</v>
      </c>
      <c r="G84" s="71">
        <v>6</v>
      </c>
      <c r="H84" s="110">
        <v>8.5</v>
      </c>
      <c r="I84" s="63">
        <v>36.25</v>
      </c>
    </row>
    <row r="85" spans="1:9" ht="12" customHeight="1" x14ac:dyDescent="0.25">
      <c r="A85" s="124" t="s">
        <v>56</v>
      </c>
      <c r="B85" s="93" t="s">
        <v>17</v>
      </c>
      <c r="C85" s="93">
        <v>3.9090909090000001</v>
      </c>
      <c r="D85" s="93">
        <v>16.5</v>
      </c>
      <c r="E85" s="93">
        <v>128.88888890000001</v>
      </c>
      <c r="F85" s="93">
        <v>64.833333330000002</v>
      </c>
      <c r="G85" s="93">
        <v>65.583333330000002</v>
      </c>
      <c r="H85" s="125">
        <v>82</v>
      </c>
      <c r="I85" s="93">
        <v>361.71464650000001</v>
      </c>
    </row>
    <row r="86" spans="1:9" ht="12" customHeight="1" x14ac:dyDescent="0.25">
      <c r="A86" s="126"/>
    </row>
    <row r="87" spans="1:9" ht="12" customHeight="1" x14ac:dyDescent="0.25">
      <c r="I87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77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G77"/>
  <sheetViews>
    <sheetView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4.28515625" style="43" customWidth="1"/>
    <col min="2" max="7" width="7.85546875" style="43" customWidth="1"/>
    <col min="8" max="16384" width="9.140625" style="43"/>
  </cols>
  <sheetData>
    <row r="1" spans="1:7" s="46" customFormat="1" ht="12" customHeight="1" x14ac:dyDescent="0.25">
      <c r="A1" s="47" t="s">
        <v>504</v>
      </c>
      <c r="B1" s="47"/>
      <c r="C1" s="47"/>
      <c r="D1" s="47"/>
      <c r="E1" s="47"/>
      <c r="F1" s="47"/>
      <c r="G1" s="47"/>
    </row>
    <row r="2" spans="1:7" s="46" customFormat="1" ht="12" customHeight="1" x14ac:dyDescent="0.25">
      <c r="A2" s="47"/>
      <c r="B2" s="47"/>
      <c r="C2" s="47"/>
      <c r="D2" s="47"/>
      <c r="E2" s="47"/>
      <c r="F2" s="47"/>
      <c r="G2" s="47"/>
    </row>
    <row r="3" spans="1:7" ht="12" customHeight="1" thickBot="1" x14ac:dyDescent="0.3">
      <c r="A3" s="44" t="s">
        <v>356</v>
      </c>
      <c r="B3" s="62"/>
      <c r="C3" s="62"/>
      <c r="D3" s="62"/>
      <c r="E3" s="62"/>
      <c r="F3" s="48"/>
      <c r="G3" s="48" t="s">
        <v>89</v>
      </c>
    </row>
    <row r="4" spans="1:7" ht="12" customHeight="1" x14ac:dyDescent="0.25">
      <c r="A4" s="64"/>
      <c r="B4" s="65">
        <v>2007</v>
      </c>
      <c r="C4" s="65">
        <v>2008</v>
      </c>
      <c r="D4" s="65">
        <v>2009</v>
      </c>
      <c r="E4" s="65">
        <v>2010</v>
      </c>
      <c r="F4" s="65">
        <v>2011</v>
      </c>
      <c r="G4" s="65">
        <v>2012</v>
      </c>
    </row>
    <row r="5" spans="1:7" ht="12" customHeight="1" x14ac:dyDescent="0.25">
      <c r="A5" s="51" t="s">
        <v>0</v>
      </c>
      <c r="B5" s="52">
        <v>79</v>
      </c>
      <c r="C5" s="52">
        <v>68</v>
      </c>
      <c r="D5" s="52">
        <v>67</v>
      </c>
      <c r="E5" s="52">
        <v>89</v>
      </c>
      <c r="F5" s="52">
        <v>104</v>
      </c>
      <c r="G5" s="52">
        <v>124</v>
      </c>
    </row>
    <row r="6" spans="1:7" ht="12" customHeight="1" x14ac:dyDescent="0.25">
      <c r="A6" s="82" t="s">
        <v>349</v>
      </c>
      <c r="B6" s="71">
        <v>25</v>
      </c>
      <c r="C6" s="71">
        <v>20</v>
      </c>
      <c r="D6" s="71">
        <v>16</v>
      </c>
      <c r="E6" s="71">
        <v>30</v>
      </c>
      <c r="F6" s="71">
        <v>41</v>
      </c>
      <c r="G6" s="71">
        <v>44</v>
      </c>
    </row>
    <row r="7" spans="1:7" ht="12" customHeight="1" x14ac:dyDescent="0.25">
      <c r="A7" s="53" t="s">
        <v>351</v>
      </c>
      <c r="B7" s="54"/>
      <c r="C7" s="54"/>
      <c r="D7" s="54"/>
      <c r="E7" s="54"/>
      <c r="F7" s="54"/>
      <c r="G7" s="54"/>
    </row>
    <row r="8" spans="1:7" ht="12" customHeight="1" x14ac:dyDescent="0.25">
      <c r="A8" s="60" t="s">
        <v>323</v>
      </c>
      <c r="B8" s="57">
        <v>40</v>
      </c>
      <c r="C8" s="57">
        <v>42</v>
      </c>
      <c r="D8" s="57">
        <v>42</v>
      </c>
      <c r="E8" s="57">
        <v>53</v>
      </c>
      <c r="F8" s="57">
        <v>58</v>
      </c>
      <c r="G8" s="57">
        <v>75</v>
      </c>
    </row>
    <row r="9" spans="1:7" ht="12" customHeight="1" x14ac:dyDescent="0.25">
      <c r="A9" s="60" t="s">
        <v>324</v>
      </c>
      <c r="B9" s="57">
        <v>45</v>
      </c>
      <c r="C9" s="57">
        <v>31</v>
      </c>
      <c r="D9" s="57">
        <v>31</v>
      </c>
      <c r="E9" s="57">
        <v>48</v>
      </c>
      <c r="F9" s="57">
        <v>61</v>
      </c>
      <c r="G9" s="57">
        <v>67</v>
      </c>
    </row>
    <row r="10" spans="1:7" ht="12" customHeight="1" x14ac:dyDescent="0.25">
      <c r="A10" s="53" t="s">
        <v>325</v>
      </c>
      <c r="B10" s="54"/>
      <c r="C10" s="54"/>
      <c r="D10" s="54"/>
      <c r="E10" s="54"/>
      <c r="F10" s="54"/>
      <c r="G10" s="54"/>
    </row>
    <row r="11" spans="1:7" ht="12" customHeight="1" x14ac:dyDescent="0.25">
      <c r="A11" s="60" t="s">
        <v>326</v>
      </c>
      <c r="B11" s="57">
        <v>23</v>
      </c>
      <c r="C11" s="57">
        <v>26</v>
      </c>
      <c r="D11" s="57">
        <v>27</v>
      </c>
      <c r="E11" s="57">
        <v>38</v>
      </c>
      <c r="F11" s="57">
        <v>39</v>
      </c>
      <c r="G11" s="57">
        <v>48</v>
      </c>
    </row>
    <row r="12" spans="1:7" ht="12" customHeight="1" x14ac:dyDescent="0.25">
      <c r="A12" s="60" t="s">
        <v>327</v>
      </c>
      <c r="B12" s="57">
        <v>18</v>
      </c>
      <c r="C12" s="57">
        <v>15</v>
      </c>
      <c r="D12" s="57">
        <v>13</v>
      </c>
      <c r="E12" s="57">
        <v>20</v>
      </c>
      <c r="F12" s="57">
        <v>25</v>
      </c>
      <c r="G12" s="57">
        <v>34</v>
      </c>
    </row>
    <row r="13" spans="1:7" ht="12" customHeight="1" x14ac:dyDescent="0.25">
      <c r="A13" s="60" t="s">
        <v>328</v>
      </c>
      <c r="B13" s="57">
        <v>24</v>
      </c>
      <c r="C13" s="57">
        <v>14</v>
      </c>
      <c r="D13" s="57">
        <v>12</v>
      </c>
      <c r="E13" s="57">
        <v>14</v>
      </c>
      <c r="F13" s="57">
        <v>27</v>
      </c>
      <c r="G13" s="57">
        <v>21</v>
      </c>
    </row>
    <row r="14" spans="1:7" ht="12" customHeight="1" x14ac:dyDescent="0.25">
      <c r="A14" s="60" t="s">
        <v>329</v>
      </c>
      <c r="B14" s="57">
        <v>8</v>
      </c>
      <c r="C14" s="57">
        <v>8</v>
      </c>
      <c r="D14" s="57">
        <v>12</v>
      </c>
      <c r="E14" s="57">
        <v>11</v>
      </c>
      <c r="F14" s="57">
        <v>6</v>
      </c>
      <c r="G14" s="57">
        <v>13</v>
      </c>
    </row>
    <row r="15" spans="1:7" ht="12" customHeight="1" x14ac:dyDescent="0.25">
      <c r="A15" s="60" t="s">
        <v>330</v>
      </c>
      <c r="B15" s="57">
        <v>3</v>
      </c>
      <c r="C15" s="57">
        <v>3</v>
      </c>
      <c r="D15" s="57">
        <v>1</v>
      </c>
      <c r="E15" s="57">
        <v>5</v>
      </c>
      <c r="F15" s="57">
        <v>5</v>
      </c>
      <c r="G15" s="57">
        <v>6</v>
      </c>
    </row>
    <row r="16" spans="1:7" ht="12" customHeight="1" x14ac:dyDescent="0.25">
      <c r="A16" s="60" t="s">
        <v>331</v>
      </c>
      <c r="B16" s="57">
        <v>3</v>
      </c>
      <c r="C16" s="57">
        <v>2</v>
      </c>
      <c r="D16" s="57">
        <v>2</v>
      </c>
      <c r="E16" s="57">
        <v>1</v>
      </c>
      <c r="F16" s="57">
        <v>2</v>
      </c>
      <c r="G16" s="57">
        <v>2</v>
      </c>
    </row>
    <row r="17" spans="1:7" ht="12" customHeight="1" x14ac:dyDescent="0.25">
      <c r="A17" s="53" t="s">
        <v>332</v>
      </c>
      <c r="B17" s="54"/>
      <c r="C17" s="54"/>
      <c r="D17" s="54"/>
      <c r="E17" s="54"/>
      <c r="F17" s="54"/>
      <c r="G17" s="54"/>
    </row>
    <row r="18" spans="1:7" ht="12" customHeight="1" x14ac:dyDescent="0.25">
      <c r="A18" s="60" t="s">
        <v>333</v>
      </c>
      <c r="B18" s="57">
        <v>5</v>
      </c>
      <c r="C18" s="57">
        <v>6</v>
      </c>
      <c r="D18" s="57">
        <v>5</v>
      </c>
      <c r="E18" s="57">
        <v>8</v>
      </c>
      <c r="F18" s="57">
        <v>11</v>
      </c>
      <c r="G18" s="57">
        <v>13</v>
      </c>
    </row>
    <row r="19" spans="1:7" ht="12" customHeight="1" x14ac:dyDescent="0.25">
      <c r="A19" s="60" t="s">
        <v>334</v>
      </c>
      <c r="B19" s="57">
        <v>7</v>
      </c>
      <c r="C19" s="57">
        <v>9</v>
      </c>
      <c r="D19" s="57">
        <v>10</v>
      </c>
      <c r="E19" s="57">
        <v>12</v>
      </c>
      <c r="F19" s="57">
        <v>12</v>
      </c>
      <c r="G19" s="57">
        <v>14</v>
      </c>
    </row>
    <row r="20" spans="1:7" ht="12" customHeight="1" x14ac:dyDescent="0.25">
      <c r="A20" s="60" t="s">
        <v>343</v>
      </c>
      <c r="B20" s="57">
        <v>37</v>
      </c>
      <c r="C20" s="57">
        <v>51</v>
      </c>
      <c r="D20" s="57">
        <v>50</v>
      </c>
      <c r="E20" s="57">
        <v>67</v>
      </c>
      <c r="F20" s="57">
        <v>54</v>
      </c>
      <c r="G20" s="57">
        <v>61</v>
      </c>
    </row>
    <row r="21" spans="1:7" ht="12" customHeight="1" x14ac:dyDescent="0.25">
      <c r="A21" s="60" t="s">
        <v>336</v>
      </c>
      <c r="B21" s="57">
        <v>28</v>
      </c>
      <c r="C21" s="57">
        <v>0</v>
      </c>
      <c r="D21" s="57">
        <v>0</v>
      </c>
      <c r="E21" s="57">
        <v>0</v>
      </c>
      <c r="F21" s="57">
        <v>24</v>
      </c>
      <c r="G21" s="57">
        <v>31</v>
      </c>
    </row>
    <row r="22" spans="1:7" ht="12" customHeight="1" x14ac:dyDescent="0.25">
      <c r="A22" s="96" t="s">
        <v>338</v>
      </c>
      <c r="B22" s="97">
        <v>2</v>
      </c>
      <c r="C22" s="97">
        <v>2</v>
      </c>
      <c r="D22" s="97">
        <v>2</v>
      </c>
      <c r="E22" s="97">
        <v>2</v>
      </c>
      <c r="F22" s="97">
        <v>3</v>
      </c>
      <c r="G22" s="97">
        <v>5</v>
      </c>
    </row>
    <row r="23" spans="1:7" ht="12" customHeight="1" x14ac:dyDescent="0.25">
      <c r="A23" s="53" t="s">
        <v>352</v>
      </c>
      <c r="B23" s="68"/>
      <c r="C23" s="68"/>
      <c r="D23" s="68"/>
      <c r="E23" s="68"/>
      <c r="F23" s="68"/>
      <c r="G23" s="68"/>
    </row>
    <row r="24" spans="1:7" ht="12" customHeight="1" x14ac:dyDescent="0.25">
      <c r="A24" s="69" t="s">
        <v>339</v>
      </c>
      <c r="B24" s="57">
        <v>66</v>
      </c>
      <c r="C24" s="57">
        <v>52</v>
      </c>
      <c r="D24" s="57">
        <v>51</v>
      </c>
      <c r="E24" s="57">
        <v>70</v>
      </c>
      <c r="F24" s="57">
        <v>88</v>
      </c>
      <c r="G24" s="57">
        <v>103</v>
      </c>
    </row>
    <row r="25" spans="1:7" ht="12" customHeight="1" x14ac:dyDescent="0.25">
      <c r="A25" s="69" t="s">
        <v>95</v>
      </c>
      <c r="B25" s="57">
        <v>9</v>
      </c>
      <c r="C25" s="57">
        <v>15</v>
      </c>
      <c r="D25" s="57">
        <v>16</v>
      </c>
      <c r="E25" s="57">
        <v>17</v>
      </c>
      <c r="F25" s="57">
        <v>14</v>
      </c>
      <c r="G25" s="57">
        <v>20</v>
      </c>
    </row>
    <row r="26" spans="1:7" ht="12" customHeight="1" x14ac:dyDescent="0.25">
      <c r="A26" s="69" t="s">
        <v>53</v>
      </c>
      <c r="B26" s="57">
        <v>1</v>
      </c>
      <c r="C26" s="57">
        <v>1</v>
      </c>
      <c r="D26" s="57">
        <v>2</v>
      </c>
      <c r="E26" s="57">
        <v>2</v>
      </c>
      <c r="F26" s="57">
        <v>2</v>
      </c>
      <c r="G26" s="57">
        <v>2</v>
      </c>
    </row>
    <row r="27" spans="1:7" ht="12" customHeight="1" x14ac:dyDescent="0.25">
      <c r="A27" s="69" t="s">
        <v>194</v>
      </c>
      <c r="B27" s="57">
        <v>2</v>
      </c>
      <c r="C27" s="57">
        <v>2</v>
      </c>
      <c r="D27" s="57">
        <v>2</v>
      </c>
      <c r="E27" s="57">
        <v>2</v>
      </c>
      <c r="F27" s="57">
        <v>3</v>
      </c>
      <c r="G27" s="57">
        <v>3</v>
      </c>
    </row>
    <row r="28" spans="1:7" ht="12" customHeight="1" x14ac:dyDescent="0.25">
      <c r="A28" s="69" t="s">
        <v>172</v>
      </c>
      <c r="B28" s="57">
        <v>5</v>
      </c>
      <c r="C28" s="57">
        <v>3</v>
      </c>
      <c r="D28" s="57">
        <v>6</v>
      </c>
      <c r="E28" s="57">
        <v>6</v>
      </c>
      <c r="F28" s="57">
        <v>8</v>
      </c>
      <c r="G28" s="57">
        <v>6</v>
      </c>
    </row>
    <row r="29" spans="1:7" ht="12" customHeight="1" x14ac:dyDescent="0.25">
      <c r="A29" s="69" t="s">
        <v>52</v>
      </c>
      <c r="B29" s="57">
        <v>1</v>
      </c>
      <c r="C29" s="57">
        <v>1</v>
      </c>
      <c r="D29" s="57">
        <v>1</v>
      </c>
      <c r="E29" s="57">
        <v>2</v>
      </c>
      <c r="F29" s="57">
        <v>1</v>
      </c>
      <c r="G29" s="57">
        <v>1</v>
      </c>
    </row>
    <row r="30" spans="1:7" ht="12" customHeight="1" thickBot="1" x14ac:dyDescent="0.3">
      <c r="A30" s="83" t="s">
        <v>96</v>
      </c>
      <c r="B30" s="84">
        <v>11</v>
      </c>
      <c r="C30" s="84">
        <v>14</v>
      </c>
      <c r="D30" s="84">
        <v>14</v>
      </c>
      <c r="E30" s="84">
        <v>11</v>
      </c>
      <c r="F30" s="84">
        <v>11</v>
      </c>
      <c r="G30" s="84">
        <v>11</v>
      </c>
    </row>
    <row r="31" spans="1:7" ht="12" customHeight="1" x14ac:dyDescent="0.25">
      <c r="A31" s="43" t="s">
        <v>353</v>
      </c>
      <c r="C31" s="76"/>
      <c r="D31" s="76"/>
      <c r="E31" s="76"/>
      <c r="F31" s="76"/>
      <c r="G31" s="76"/>
    </row>
    <row r="32" spans="1:7" ht="12" customHeight="1" x14ac:dyDescent="0.25">
      <c r="C32" s="76"/>
      <c r="D32" s="76"/>
      <c r="E32" s="76"/>
      <c r="F32" s="76"/>
      <c r="G32" s="76"/>
    </row>
    <row r="33" spans="1:7" ht="12" customHeight="1" thickBot="1" x14ac:dyDescent="0.3">
      <c r="A33" s="44" t="s">
        <v>355</v>
      </c>
      <c r="B33" s="62"/>
      <c r="C33" s="62"/>
      <c r="D33" s="62"/>
      <c r="E33" s="62"/>
      <c r="F33" s="48"/>
      <c r="G33" s="48" t="s">
        <v>89</v>
      </c>
    </row>
    <row r="34" spans="1:7" ht="12" customHeight="1" x14ac:dyDescent="0.25">
      <c r="A34" s="64"/>
      <c r="B34" s="65">
        <v>2007</v>
      </c>
      <c r="C34" s="65">
        <v>2008</v>
      </c>
      <c r="D34" s="65">
        <v>2009</v>
      </c>
      <c r="E34" s="65">
        <v>2010</v>
      </c>
      <c r="F34" s="65">
        <v>2011</v>
      </c>
      <c r="G34" s="65">
        <v>2012</v>
      </c>
    </row>
    <row r="35" spans="1:7" ht="12" customHeight="1" x14ac:dyDescent="0.25">
      <c r="A35" s="51" t="s">
        <v>0</v>
      </c>
      <c r="B35" s="52">
        <v>305</v>
      </c>
      <c r="C35" s="52">
        <v>354</v>
      </c>
      <c r="D35" s="52">
        <v>367</v>
      </c>
      <c r="E35" s="52">
        <v>492</v>
      </c>
      <c r="F35" s="52">
        <v>599</v>
      </c>
      <c r="G35" s="52">
        <v>739</v>
      </c>
    </row>
    <row r="36" spans="1:7" ht="12" customHeight="1" x14ac:dyDescent="0.25">
      <c r="A36" s="82" t="s">
        <v>354</v>
      </c>
      <c r="B36" s="71">
        <v>92</v>
      </c>
      <c r="C36" s="71">
        <v>54</v>
      </c>
      <c r="D36" s="71">
        <v>42</v>
      </c>
      <c r="E36" s="71">
        <v>129</v>
      </c>
      <c r="F36" s="71">
        <v>114</v>
      </c>
      <c r="G36" s="71">
        <v>148</v>
      </c>
    </row>
    <row r="37" spans="1:7" ht="12" customHeight="1" x14ac:dyDescent="0.25">
      <c r="A37" s="53" t="s">
        <v>322</v>
      </c>
      <c r="B37" s="54"/>
      <c r="C37" s="54"/>
      <c r="D37" s="54"/>
      <c r="E37" s="54"/>
      <c r="F37" s="54"/>
      <c r="G37" s="54"/>
    </row>
    <row r="38" spans="1:7" ht="12" customHeight="1" x14ac:dyDescent="0.25">
      <c r="A38" s="60" t="s">
        <v>323</v>
      </c>
      <c r="B38" s="57">
        <v>155</v>
      </c>
      <c r="C38" s="57">
        <v>253</v>
      </c>
      <c r="D38" s="57">
        <v>267</v>
      </c>
      <c r="E38" s="57">
        <v>301</v>
      </c>
      <c r="F38" s="57">
        <v>346</v>
      </c>
      <c r="G38" s="57">
        <v>409</v>
      </c>
    </row>
    <row r="39" spans="1:7" ht="12" customHeight="1" x14ac:dyDescent="0.25">
      <c r="A39" s="60" t="s">
        <v>324</v>
      </c>
      <c r="B39" s="57">
        <v>150</v>
      </c>
      <c r="C39" s="57">
        <v>101</v>
      </c>
      <c r="D39" s="57">
        <v>100</v>
      </c>
      <c r="E39" s="57">
        <v>191</v>
      </c>
      <c r="F39" s="57">
        <v>253</v>
      </c>
      <c r="G39" s="57">
        <v>330</v>
      </c>
    </row>
    <row r="40" spans="1:7" ht="12" customHeight="1" x14ac:dyDescent="0.25">
      <c r="A40" s="53" t="s">
        <v>332</v>
      </c>
      <c r="B40" s="54"/>
      <c r="C40" s="54"/>
      <c r="D40" s="54"/>
      <c r="E40" s="54"/>
      <c r="F40" s="54"/>
      <c r="G40" s="54"/>
    </row>
    <row r="41" spans="1:7" ht="12" customHeight="1" x14ac:dyDescent="0.25">
      <c r="A41" s="60" t="s">
        <v>333</v>
      </c>
      <c r="B41" s="57">
        <v>9</v>
      </c>
      <c r="C41" s="57">
        <v>11</v>
      </c>
      <c r="D41" s="57">
        <v>11</v>
      </c>
      <c r="E41" s="57">
        <v>38</v>
      </c>
      <c r="F41" s="57">
        <v>44</v>
      </c>
      <c r="G41" s="57">
        <v>64</v>
      </c>
    </row>
    <row r="42" spans="1:7" ht="12" customHeight="1" x14ac:dyDescent="0.25">
      <c r="A42" s="60" t="s">
        <v>340</v>
      </c>
      <c r="B42" s="57">
        <v>23</v>
      </c>
      <c r="C42" s="57">
        <v>25</v>
      </c>
      <c r="D42" s="57">
        <v>35</v>
      </c>
      <c r="E42" s="57">
        <v>58</v>
      </c>
      <c r="F42" s="57">
        <v>66</v>
      </c>
      <c r="G42" s="57">
        <v>72</v>
      </c>
    </row>
    <row r="43" spans="1:7" ht="12" customHeight="1" x14ac:dyDescent="0.25">
      <c r="A43" s="60" t="s">
        <v>335</v>
      </c>
      <c r="B43" s="57">
        <v>152</v>
      </c>
      <c r="C43" s="57">
        <v>234</v>
      </c>
      <c r="D43" s="57">
        <v>245</v>
      </c>
      <c r="E43" s="57">
        <v>304</v>
      </c>
      <c r="F43" s="57">
        <v>342</v>
      </c>
      <c r="G43" s="57">
        <v>400</v>
      </c>
    </row>
    <row r="44" spans="1:7" ht="12" customHeight="1" x14ac:dyDescent="0.25">
      <c r="A44" s="60" t="s">
        <v>336</v>
      </c>
      <c r="B44" s="57">
        <v>39</v>
      </c>
      <c r="C44" s="57" t="s">
        <v>337</v>
      </c>
      <c r="D44" s="57" t="s">
        <v>337</v>
      </c>
      <c r="E44" s="57" t="s">
        <v>337</v>
      </c>
      <c r="F44" s="57">
        <v>42</v>
      </c>
      <c r="G44" s="57">
        <v>72</v>
      </c>
    </row>
    <row r="45" spans="1:7" ht="12" customHeight="1" x14ac:dyDescent="0.25">
      <c r="A45" s="96" t="s">
        <v>338</v>
      </c>
      <c r="B45" s="97">
        <v>82</v>
      </c>
      <c r="C45" s="97">
        <v>84</v>
      </c>
      <c r="D45" s="97">
        <v>76</v>
      </c>
      <c r="E45" s="97">
        <v>92</v>
      </c>
      <c r="F45" s="97">
        <v>105</v>
      </c>
      <c r="G45" s="97">
        <v>131</v>
      </c>
    </row>
    <row r="46" spans="1:7" ht="12" customHeight="1" x14ac:dyDescent="0.25">
      <c r="A46" s="53" t="s">
        <v>350</v>
      </c>
      <c r="B46" s="68"/>
      <c r="C46" s="68"/>
      <c r="D46" s="68"/>
      <c r="E46" s="68"/>
      <c r="F46" s="68"/>
      <c r="G46" s="68"/>
    </row>
    <row r="47" spans="1:7" ht="12" customHeight="1" x14ac:dyDescent="0.25">
      <c r="A47" s="69" t="s">
        <v>339</v>
      </c>
      <c r="B47" s="57">
        <v>250</v>
      </c>
      <c r="C47" s="57">
        <v>287</v>
      </c>
      <c r="D47" s="57">
        <v>284</v>
      </c>
      <c r="E47" s="57">
        <v>363</v>
      </c>
      <c r="F47" s="57">
        <v>472</v>
      </c>
      <c r="G47" s="57">
        <v>591</v>
      </c>
    </row>
    <row r="48" spans="1:7" ht="12" customHeight="1" x14ac:dyDescent="0.25">
      <c r="A48" s="69" t="s">
        <v>95</v>
      </c>
      <c r="B48" s="57">
        <v>18</v>
      </c>
      <c r="C48" s="57">
        <v>39</v>
      </c>
      <c r="D48" s="57">
        <v>41</v>
      </c>
      <c r="E48" s="57">
        <v>42</v>
      </c>
      <c r="F48" s="57">
        <v>33</v>
      </c>
      <c r="G48" s="57">
        <v>45</v>
      </c>
    </row>
    <row r="49" spans="1:7" ht="12" customHeight="1" x14ac:dyDescent="0.25">
      <c r="A49" s="69" t="s">
        <v>53</v>
      </c>
      <c r="B49" s="57">
        <v>1</v>
      </c>
      <c r="C49" s="57">
        <v>1</v>
      </c>
      <c r="D49" s="57">
        <v>2</v>
      </c>
      <c r="E49" s="57">
        <v>27</v>
      </c>
      <c r="F49" s="57">
        <v>27</v>
      </c>
      <c r="G49" s="57">
        <v>28</v>
      </c>
    </row>
    <row r="50" spans="1:7" ht="12" customHeight="1" x14ac:dyDescent="0.25">
      <c r="A50" s="69" t="s">
        <v>194</v>
      </c>
      <c r="B50" s="57">
        <v>6</v>
      </c>
      <c r="C50" s="57">
        <v>2</v>
      </c>
      <c r="D50" s="57">
        <v>2</v>
      </c>
      <c r="E50" s="57">
        <v>2</v>
      </c>
      <c r="F50" s="57">
        <v>5</v>
      </c>
      <c r="G50" s="57">
        <v>6</v>
      </c>
    </row>
    <row r="51" spans="1:7" ht="12" customHeight="1" x14ac:dyDescent="0.25">
      <c r="A51" s="69" t="s">
        <v>172</v>
      </c>
      <c r="B51" s="57">
        <v>13</v>
      </c>
      <c r="C51" s="57">
        <v>6</v>
      </c>
      <c r="D51" s="57">
        <v>16</v>
      </c>
      <c r="E51" s="57">
        <v>38</v>
      </c>
      <c r="F51" s="57">
        <v>43</v>
      </c>
      <c r="G51" s="57">
        <v>41</v>
      </c>
    </row>
    <row r="52" spans="1:7" ht="12" customHeight="1" x14ac:dyDescent="0.25">
      <c r="A52" s="69" t="s">
        <v>52</v>
      </c>
      <c r="B52" s="57">
        <v>1</v>
      </c>
      <c r="C52" s="57">
        <v>1</v>
      </c>
      <c r="D52" s="57">
        <v>1</v>
      </c>
      <c r="E52" s="57">
        <v>14</v>
      </c>
      <c r="F52" s="57">
        <v>13</v>
      </c>
      <c r="G52" s="57">
        <v>13</v>
      </c>
    </row>
    <row r="53" spans="1:7" ht="12" customHeight="1" thickBot="1" x14ac:dyDescent="0.3">
      <c r="A53" s="72" t="s">
        <v>96</v>
      </c>
      <c r="B53" s="73">
        <v>16</v>
      </c>
      <c r="C53" s="73">
        <v>18</v>
      </c>
      <c r="D53" s="73">
        <v>21</v>
      </c>
      <c r="E53" s="73">
        <v>6</v>
      </c>
      <c r="F53" s="73">
        <v>6</v>
      </c>
      <c r="G53" s="73">
        <v>15</v>
      </c>
    </row>
    <row r="55" spans="1:7" ht="12" customHeight="1" thickBot="1" x14ac:dyDescent="0.3">
      <c r="A55" s="44" t="s">
        <v>341</v>
      </c>
      <c r="B55" s="62"/>
      <c r="C55" s="62"/>
      <c r="D55" s="62"/>
      <c r="E55" s="62"/>
      <c r="G55" s="48" t="s">
        <v>342</v>
      </c>
    </row>
    <row r="56" spans="1:7" ht="12" customHeight="1" x14ac:dyDescent="0.25">
      <c r="A56" s="64"/>
      <c r="B56" s="65">
        <v>2007</v>
      </c>
      <c r="C56" s="65">
        <v>2008</v>
      </c>
      <c r="D56" s="65">
        <v>2009</v>
      </c>
      <c r="E56" s="65">
        <v>2010</v>
      </c>
      <c r="F56" s="65">
        <v>2011</v>
      </c>
      <c r="G56" s="65">
        <v>2012</v>
      </c>
    </row>
    <row r="57" spans="1:7" ht="12" customHeight="1" x14ac:dyDescent="0.25">
      <c r="A57" s="51" t="s">
        <v>0</v>
      </c>
      <c r="B57" s="52">
        <v>1256.8006943210999</v>
      </c>
      <c r="C57" s="52">
        <v>1159.6754823907004</v>
      </c>
      <c r="D57" s="52">
        <v>1331.6669999999999</v>
      </c>
      <c r="E57" s="52">
        <v>1586.0421464999999</v>
      </c>
      <c r="F57" s="52">
        <v>1744.5430000000003</v>
      </c>
      <c r="G57" s="52">
        <v>1675.1500000000003</v>
      </c>
    </row>
    <row r="58" spans="1:7" ht="12" customHeight="1" x14ac:dyDescent="0.25">
      <c r="A58" s="82" t="s">
        <v>358</v>
      </c>
      <c r="B58" s="71">
        <v>131.30600000000001</v>
      </c>
      <c r="C58" s="71">
        <v>10.335137384899999</v>
      </c>
      <c r="D58" s="71">
        <v>6.5309999999999997</v>
      </c>
      <c r="E58" s="71">
        <v>116.66237249999998</v>
      </c>
      <c r="F58" s="71">
        <v>15.965</v>
      </c>
      <c r="G58" s="71">
        <v>12.789999999999994</v>
      </c>
    </row>
    <row r="59" spans="1:7" ht="12" customHeight="1" x14ac:dyDescent="0.25">
      <c r="A59" s="53" t="s">
        <v>322</v>
      </c>
      <c r="B59" s="54"/>
      <c r="C59" s="54"/>
      <c r="D59" s="54"/>
      <c r="E59" s="54"/>
      <c r="F59" s="54"/>
      <c r="G59" s="54"/>
    </row>
    <row r="60" spans="1:7" ht="12" customHeight="1" x14ac:dyDescent="0.25">
      <c r="A60" s="60" t="s">
        <v>323</v>
      </c>
      <c r="B60" s="57">
        <v>1106.8810000000001</v>
      </c>
      <c r="C60" s="57">
        <v>959.53899999999999</v>
      </c>
      <c r="D60" s="57">
        <v>1152.4419999999998</v>
      </c>
      <c r="E60" s="57">
        <v>1427.1679999999997</v>
      </c>
      <c r="F60" s="57">
        <v>1519.2799999999997</v>
      </c>
      <c r="G60" s="57">
        <v>1465.9190000000006</v>
      </c>
    </row>
    <row r="61" spans="1:7" ht="12" customHeight="1" x14ac:dyDescent="0.25">
      <c r="A61" s="60" t="s">
        <v>324</v>
      </c>
      <c r="B61" s="57">
        <v>149.91900000000001</v>
      </c>
      <c r="C61" s="57">
        <v>200.136</v>
      </c>
      <c r="D61" s="57">
        <v>179.22499999999999</v>
      </c>
      <c r="E61" s="57">
        <v>158.87414650000008</v>
      </c>
      <c r="F61" s="57">
        <v>225.26300000000001</v>
      </c>
      <c r="G61" s="57">
        <v>209.23100000000008</v>
      </c>
    </row>
    <row r="62" spans="1:7" ht="12" customHeight="1" x14ac:dyDescent="0.25">
      <c r="A62" s="53" t="s">
        <v>332</v>
      </c>
      <c r="B62" s="54"/>
      <c r="C62" s="54"/>
      <c r="D62" s="54"/>
      <c r="E62" s="54"/>
      <c r="F62" s="54"/>
      <c r="G62" s="54"/>
    </row>
    <row r="63" spans="1:7" ht="12" customHeight="1" x14ac:dyDescent="0.25">
      <c r="A63" s="60" t="s">
        <v>333</v>
      </c>
      <c r="B63" s="57">
        <v>0.21199999999999999</v>
      </c>
      <c r="C63" s="57">
        <v>1.387</v>
      </c>
      <c r="D63" s="57">
        <v>1.819</v>
      </c>
      <c r="E63" s="57">
        <v>52.646999999999998</v>
      </c>
      <c r="F63" s="57">
        <v>3.7770000000000001</v>
      </c>
      <c r="G63" s="57">
        <v>2.1659999999999999</v>
      </c>
    </row>
    <row r="64" spans="1:7" ht="12" customHeight="1" x14ac:dyDescent="0.25">
      <c r="A64" s="60" t="s">
        <v>340</v>
      </c>
      <c r="B64" s="57">
        <v>950.90499999999997</v>
      </c>
      <c r="C64" s="57">
        <v>908.71400000000006</v>
      </c>
      <c r="D64" s="57">
        <v>1128.634</v>
      </c>
      <c r="E64" s="57">
        <v>1339.923</v>
      </c>
      <c r="F64" s="57">
        <v>1472.345</v>
      </c>
      <c r="G64" s="57">
        <v>1381.7430000000002</v>
      </c>
    </row>
    <row r="65" spans="1:7" ht="12" customHeight="1" x14ac:dyDescent="0.25">
      <c r="A65" s="60" t="s">
        <v>335</v>
      </c>
      <c r="B65" s="57">
        <v>293.15199999999999</v>
      </c>
      <c r="C65" s="57">
        <v>249.178</v>
      </c>
      <c r="D65" s="57">
        <v>200.23000000000002</v>
      </c>
      <c r="E65" s="57">
        <v>192.80514650000003</v>
      </c>
      <c r="F65" s="57">
        <v>264.58300000000003</v>
      </c>
      <c r="G65" s="57">
        <v>267.303</v>
      </c>
    </row>
    <row r="66" spans="1:7" ht="12" customHeight="1" x14ac:dyDescent="0.25">
      <c r="A66" s="60" t="s">
        <v>336</v>
      </c>
      <c r="B66" s="57">
        <v>12.289198475500001</v>
      </c>
      <c r="C66" s="57" t="s">
        <v>337</v>
      </c>
      <c r="D66" s="57" t="s">
        <v>337</v>
      </c>
      <c r="E66" s="57" t="s">
        <v>337</v>
      </c>
      <c r="F66" s="57">
        <v>3.2009999999999996</v>
      </c>
      <c r="G66" s="57">
        <v>23.680999999999997</v>
      </c>
    </row>
    <row r="67" spans="1:7" ht="12" customHeight="1" x14ac:dyDescent="0.25">
      <c r="A67" s="60" t="s">
        <v>338</v>
      </c>
      <c r="B67" s="57">
        <v>0.24199999999999999</v>
      </c>
      <c r="C67" s="57">
        <v>0.39600000000000007</v>
      </c>
      <c r="D67" s="57">
        <v>0.9840000000000001</v>
      </c>
      <c r="E67" s="57">
        <v>0.66700000000000004</v>
      </c>
      <c r="F67" s="57">
        <v>0.63700000000000001</v>
      </c>
      <c r="G67" s="57">
        <v>0.25700000000000001</v>
      </c>
    </row>
    <row r="68" spans="1:7" ht="12" customHeight="1" x14ac:dyDescent="0.25">
      <c r="A68" s="53" t="s">
        <v>350</v>
      </c>
      <c r="B68" s="68"/>
      <c r="C68" s="68"/>
      <c r="D68" s="68"/>
      <c r="E68" s="68"/>
      <c r="F68" s="68"/>
      <c r="G68" s="68"/>
    </row>
    <row r="69" spans="1:7" ht="12" customHeight="1" x14ac:dyDescent="0.25">
      <c r="A69" s="69" t="s">
        <v>339</v>
      </c>
      <c r="B69" s="57">
        <v>43.37969432109999</v>
      </c>
      <c r="C69" s="57">
        <v>71.36221029070002</v>
      </c>
      <c r="D69" s="57">
        <v>30.348000000000003</v>
      </c>
      <c r="E69" s="57">
        <v>91.085146499999979</v>
      </c>
      <c r="F69" s="57">
        <v>57.506999999999998</v>
      </c>
      <c r="G69" s="57">
        <v>73.527000000000001</v>
      </c>
    </row>
    <row r="70" spans="1:7" ht="12" customHeight="1" x14ac:dyDescent="0.25">
      <c r="A70" s="69" t="s">
        <v>95</v>
      </c>
      <c r="B70" s="57">
        <v>54.342999999999996</v>
      </c>
      <c r="C70" s="57">
        <v>30.851272100000003</v>
      </c>
      <c r="D70" s="57">
        <v>17.086000000000002</v>
      </c>
      <c r="E70" s="57">
        <v>16.594999999999999</v>
      </c>
      <c r="F70" s="57">
        <v>20.248000000000001</v>
      </c>
      <c r="G70" s="57">
        <v>25.187000000000001</v>
      </c>
    </row>
    <row r="71" spans="1:7" ht="12" customHeight="1" x14ac:dyDescent="0.25">
      <c r="A71" s="69" t="s">
        <v>53</v>
      </c>
      <c r="B71" s="57" t="s">
        <v>17</v>
      </c>
      <c r="C71" s="57" t="s">
        <v>17</v>
      </c>
      <c r="D71" s="57">
        <v>1E-3</v>
      </c>
      <c r="E71" s="57">
        <v>41.424999999999997</v>
      </c>
      <c r="F71" s="57">
        <v>63.695</v>
      </c>
      <c r="G71" s="57">
        <v>64.894000000000005</v>
      </c>
    </row>
    <row r="72" spans="1:7" ht="12" customHeight="1" x14ac:dyDescent="0.25">
      <c r="A72" s="69" t="s">
        <v>194</v>
      </c>
      <c r="B72" s="57">
        <v>140.09</v>
      </c>
      <c r="C72" s="57">
        <v>68.191000000000003</v>
      </c>
      <c r="D72" s="57">
        <v>55.404000000000003</v>
      </c>
      <c r="E72" s="57">
        <v>47.143999999999998</v>
      </c>
      <c r="F72" s="57">
        <v>53.268999999999998</v>
      </c>
      <c r="G72" s="57">
        <v>58.07</v>
      </c>
    </row>
    <row r="73" spans="1:7" ht="12" customHeight="1" x14ac:dyDescent="0.25">
      <c r="A73" s="69" t="s">
        <v>172</v>
      </c>
      <c r="B73" s="57">
        <v>949.12799999999993</v>
      </c>
      <c r="C73" s="57">
        <v>905.18799999999999</v>
      </c>
      <c r="D73" s="57">
        <v>1124.4010000000001</v>
      </c>
      <c r="E73" s="57">
        <v>1337.527</v>
      </c>
      <c r="F73" s="57">
        <v>1468.5740000000001</v>
      </c>
      <c r="G73" s="57">
        <v>1375.5650000000001</v>
      </c>
    </row>
    <row r="74" spans="1:7" ht="12" customHeight="1" x14ac:dyDescent="0.25">
      <c r="A74" s="69" t="s">
        <v>52</v>
      </c>
      <c r="B74" s="57" t="s">
        <v>17</v>
      </c>
      <c r="C74" s="57" t="s">
        <v>17</v>
      </c>
      <c r="D74" s="57">
        <v>0</v>
      </c>
      <c r="E74" s="57">
        <v>6.4850000000000003</v>
      </c>
      <c r="F74" s="57">
        <v>16.286999999999999</v>
      </c>
      <c r="G74" s="57">
        <v>6.9600000000000009</v>
      </c>
    </row>
    <row r="75" spans="1:7" ht="12" customHeight="1" x14ac:dyDescent="0.25">
      <c r="A75" s="92" t="s">
        <v>96</v>
      </c>
      <c r="B75" s="93">
        <v>69.859999999999786</v>
      </c>
      <c r="C75" s="93">
        <v>84.083000000000425</v>
      </c>
      <c r="D75" s="93">
        <v>104.42699999999991</v>
      </c>
      <c r="E75" s="93">
        <v>45.780999999999949</v>
      </c>
      <c r="F75" s="93">
        <v>64.963000000000193</v>
      </c>
      <c r="G75" s="93">
        <v>70.947000000000344</v>
      </c>
    </row>
    <row r="76" spans="1:7" ht="12" customHeight="1" x14ac:dyDescent="0.25">
      <c r="A76" s="98"/>
    </row>
    <row r="77" spans="1:7" ht="12" customHeight="1" x14ac:dyDescent="0.25">
      <c r="G77" s="76" t="s">
        <v>357</v>
      </c>
    </row>
  </sheetData>
  <pageMargins left="0.39370078740157483" right="0.39370078740157483" top="0.39370078740157483" bottom="0.39370078740157483" header="0.31496062992125984" footer="0.31496062992125984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65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8" width="7.140625" style="43" customWidth="1"/>
    <col min="9" max="9" width="7.42578125" style="43" customWidth="1"/>
    <col min="10" max="16384" width="9.140625" style="43"/>
  </cols>
  <sheetData>
    <row r="1" spans="1:8" s="46" customFormat="1" ht="12" customHeight="1" x14ac:dyDescent="0.25">
      <c r="A1" s="47" t="s">
        <v>485</v>
      </c>
      <c r="B1" s="47"/>
      <c r="C1" s="47"/>
      <c r="D1" s="47"/>
      <c r="E1" s="47"/>
      <c r="F1" s="47"/>
      <c r="G1" s="47"/>
      <c r="H1" s="47"/>
    </row>
    <row r="2" spans="1:8" ht="12" customHeight="1" x14ac:dyDescent="0.25">
      <c r="B2" s="76"/>
      <c r="D2" s="76"/>
      <c r="E2" s="76"/>
      <c r="F2" s="76"/>
      <c r="G2" s="127"/>
      <c r="H2" s="127" t="s">
        <v>510</v>
      </c>
    </row>
    <row r="3" spans="1:8" ht="12" customHeight="1" x14ac:dyDescent="0.25">
      <c r="A3" s="49"/>
      <c r="B3" s="163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8" ht="12" customHeight="1" x14ac:dyDescent="0.25">
      <c r="A4" s="51" t="s">
        <v>0</v>
      </c>
      <c r="B4" s="164">
        <v>26</v>
      </c>
      <c r="C4" s="52">
        <v>59.083333333333329</v>
      </c>
      <c r="D4" s="52">
        <v>70.86666666666666</v>
      </c>
      <c r="E4" s="52">
        <v>71.016666666666666</v>
      </c>
      <c r="F4" s="52">
        <v>77.299999999999983</v>
      </c>
      <c r="G4" s="52">
        <v>82.383333333333326</v>
      </c>
      <c r="H4" s="52">
        <v>66.75</v>
      </c>
    </row>
    <row r="5" spans="1:8" ht="12" customHeight="1" x14ac:dyDescent="0.25">
      <c r="A5" s="53" t="s">
        <v>262</v>
      </c>
      <c r="B5" s="165"/>
      <c r="C5" s="54"/>
      <c r="D5" s="54"/>
      <c r="E5" s="54"/>
      <c r="F5" s="54"/>
      <c r="G5" s="54"/>
      <c r="H5" s="54"/>
    </row>
    <row r="6" spans="1:8" ht="12" customHeight="1" x14ac:dyDescent="0.25">
      <c r="A6" s="60" t="s">
        <v>183</v>
      </c>
      <c r="B6" s="166">
        <v>26</v>
      </c>
      <c r="C6" s="97">
        <v>37.583333333333329</v>
      </c>
      <c r="D6" s="97">
        <v>44.86666666666666</v>
      </c>
      <c r="E6" s="97">
        <v>38.15</v>
      </c>
      <c r="F6" s="97">
        <v>25.899999999999988</v>
      </c>
      <c r="G6" s="97">
        <v>40.18333333333333</v>
      </c>
      <c r="H6" s="97">
        <v>35.916666666666664</v>
      </c>
    </row>
    <row r="7" spans="1:8" ht="12" customHeight="1" x14ac:dyDescent="0.25">
      <c r="A7" s="60" t="s">
        <v>184</v>
      </c>
      <c r="B7" s="166"/>
      <c r="C7" s="97">
        <v>21.5</v>
      </c>
      <c r="D7" s="97">
        <v>26</v>
      </c>
      <c r="E7" s="97">
        <v>32.866666666666667</v>
      </c>
      <c r="F7" s="97">
        <v>51.399999999999991</v>
      </c>
      <c r="G7" s="97">
        <v>42.2</v>
      </c>
      <c r="H7" s="97">
        <v>30.833333333333332</v>
      </c>
    </row>
    <row r="8" spans="1:8" ht="12" customHeight="1" x14ac:dyDescent="0.25">
      <c r="A8" s="53" t="s">
        <v>237</v>
      </c>
      <c r="B8" s="165"/>
      <c r="C8" s="54"/>
      <c r="D8" s="54"/>
      <c r="E8" s="54"/>
      <c r="F8" s="54"/>
      <c r="G8" s="54"/>
      <c r="H8" s="54"/>
    </row>
    <row r="9" spans="1:8" ht="12" customHeight="1" x14ac:dyDescent="0.25">
      <c r="A9" s="167" t="s">
        <v>244</v>
      </c>
      <c r="B9" s="168" t="s">
        <v>17</v>
      </c>
      <c r="C9" s="63">
        <v>8</v>
      </c>
      <c r="D9" s="63">
        <v>8</v>
      </c>
      <c r="E9" s="63">
        <v>10.533333333333333</v>
      </c>
      <c r="F9" s="63">
        <v>12</v>
      </c>
      <c r="G9" s="63">
        <v>12.749999999999998</v>
      </c>
      <c r="H9" s="63">
        <v>9.5</v>
      </c>
    </row>
    <row r="10" spans="1:8" ht="12" customHeight="1" x14ac:dyDescent="0.25">
      <c r="A10" s="167" t="s">
        <v>270</v>
      </c>
      <c r="B10" s="168">
        <v>7</v>
      </c>
      <c r="C10" s="63">
        <v>5.5</v>
      </c>
      <c r="D10" s="63">
        <v>4.333333333333333</v>
      </c>
      <c r="E10" s="63">
        <v>3.9999999999999991</v>
      </c>
      <c r="F10" s="63">
        <v>6.333333333333333</v>
      </c>
      <c r="G10" s="63">
        <v>7.083333333333333</v>
      </c>
      <c r="H10" s="63">
        <v>2.5</v>
      </c>
    </row>
    <row r="11" spans="1:8" ht="12" customHeight="1" x14ac:dyDescent="0.25">
      <c r="A11" s="167" t="s">
        <v>247</v>
      </c>
      <c r="B11" s="168" t="s">
        <v>17</v>
      </c>
      <c r="C11" s="63">
        <v>3</v>
      </c>
      <c r="D11" s="63">
        <v>6</v>
      </c>
      <c r="E11" s="63">
        <v>5</v>
      </c>
      <c r="F11" s="63">
        <v>7.5333333333333332</v>
      </c>
      <c r="G11" s="63">
        <v>9.1999999999999975</v>
      </c>
      <c r="H11" s="63">
        <v>5.5</v>
      </c>
    </row>
    <row r="12" spans="1:8" ht="12" customHeight="1" x14ac:dyDescent="0.25">
      <c r="A12" s="167" t="s">
        <v>240</v>
      </c>
      <c r="B12" s="168" t="s">
        <v>17</v>
      </c>
      <c r="C12" s="63">
        <v>6.5</v>
      </c>
      <c r="D12" s="63">
        <v>3.75</v>
      </c>
      <c r="E12" s="63">
        <v>6</v>
      </c>
      <c r="F12" s="63">
        <v>1.75</v>
      </c>
      <c r="G12" s="63">
        <v>0.75</v>
      </c>
      <c r="H12" s="63">
        <v>1.4999999999999991</v>
      </c>
    </row>
    <row r="13" spans="1:8" ht="12" customHeight="1" x14ac:dyDescent="0.25">
      <c r="A13" s="167" t="s">
        <v>239</v>
      </c>
      <c r="B13" s="168">
        <v>4</v>
      </c>
      <c r="C13" s="63">
        <v>1.833333333333333</v>
      </c>
      <c r="D13" s="63">
        <v>1</v>
      </c>
      <c r="E13" s="63">
        <v>2.333333333333333</v>
      </c>
      <c r="F13" s="63">
        <v>1.9</v>
      </c>
      <c r="G13" s="63">
        <v>1.583333333333333</v>
      </c>
      <c r="H13" s="63">
        <v>2</v>
      </c>
    </row>
    <row r="14" spans="1:8" ht="12" customHeight="1" x14ac:dyDescent="0.25">
      <c r="A14" s="167" t="s">
        <v>241</v>
      </c>
      <c r="B14" s="168">
        <v>2</v>
      </c>
      <c r="C14" s="63">
        <v>3.333333333333333</v>
      </c>
      <c r="D14" s="63">
        <v>6.5</v>
      </c>
      <c r="E14" s="63">
        <v>1</v>
      </c>
      <c r="F14" s="63">
        <v>2.6666666666666661</v>
      </c>
      <c r="G14" s="63">
        <v>3.5</v>
      </c>
      <c r="H14" s="63">
        <v>4.333333333333333</v>
      </c>
    </row>
    <row r="15" spans="1:8" ht="12" customHeight="1" x14ac:dyDescent="0.25">
      <c r="A15" s="167" t="s">
        <v>260</v>
      </c>
      <c r="B15" s="168" t="s">
        <v>17</v>
      </c>
      <c r="C15" s="63">
        <v>1</v>
      </c>
      <c r="D15" s="63">
        <v>1</v>
      </c>
      <c r="E15" s="63">
        <v>3</v>
      </c>
      <c r="F15" s="63">
        <v>10.499999999999998</v>
      </c>
      <c r="G15" s="63">
        <v>7.25</v>
      </c>
      <c r="H15" s="63">
        <v>8</v>
      </c>
    </row>
    <row r="16" spans="1:8" ht="12" customHeight="1" x14ac:dyDescent="0.25">
      <c r="A16" s="167" t="s">
        <v>243</v>
      </c>
      <c r="B16" s="168">
        <v>3</v>
      </c>
      <c r="C16" s="63">
        <v>4.333333333333333</v>
      </c>
      <c r="D16" s="63">
        <v>1</v>
      </c>
      <c r="E16" s="63">
        <v>4</v>
      </c>
      <c r="F16" s="63">
        <v>2</v>
      </c>
      <c r="G16" s="63">
        <v>0.5</v>
      </c>
      <c r="H16" s="63">
        <v>1</v>
      </c>
    </row>
    <row r="17" spans="1:8" ht="12" customHeight="1" x14ac:dyDescent="0.25">
      <c r="A17" s="167" t="s">
        <v>245</v>
      </c>
      <c r="B17" s="168">
        <v>5</v>
      </c>
      <c r="C17" s="63">
        <v>3.083333333333333</v>
      </c>
      <c r="D17" s="63">
        <v>4.333333333333333</v>
      </c>
      <c r="E17" s="63">
        <v>0.33333333333333298</v>
      </c>
      <c r="F17" s="63">
        <v>0.83333333333333304</v>
      </c>
      <c r="G17" s="63">
        <v>2.6999999999999993</v>
      </c>
      <c r="H17" s="63">
        <v>1</v>
      </c>
    </row>
    <row r="18" spans="1:8" ht="12" customHeight="1" x14ac:dyDescent="0.25">
      <c r="A18" s="167" t="s">
        <v>251</v>
      </c>
      <c r="B18" s="168" t="s">
        <v>17</v>
      </c>
      <c r="C18" s="63">
        <v>4.5</v>
      </c>
      <c r="D18" s="63">
        <v>1.5</v>
      </c>
      <c r="E18" s="63">
        <v>3.5</v>
      </c>
      <c r="F18" s="63">
        <v>2.7</v>
      </c>
      <c r="G18" s="63">
        <v>2.5</v>
      </c>
      <c r="H18" s="63">
        <v>3.5</v>
      </c>
    </row>
    <row r="19" spans="1:8" ht="12" customHeight="1" x14ac:dyDescent="0.25">
      <c r="A19" s="167" t="s">
        <v>246</v>
      </c>
      <c r="B19" s="168" t="s">
        <v>17</v>
      </c>
      <c r="C19" s="63">
        <v>2</v>
      </c>
      <c r="D19" s="63">
        <v>9</v>
      </c>
      <c r="E19" s="63">
        <v>3</v>
      </c>
      <c r="F19" s="63">
        <v>1</v>
      </c>
      <c r="G19" s="63">
        <v>2</v>
      </c>
      <c r="H19" s="63">
        <v>4</v>
      </c>
    </row>
    <row r="20" spans="1:8" ht="12" customHeight="1" x14ac:dyDescent="0.25">
      <c r="A20" s="167" t="s">
        <v>257</v>
      </c>
      <c r="B20" s="168" t="s">
        <v>17</v>
      </c>
      <c r="C20" s="63" t="s">
        <v>17</v>
      </c>
      <c r="D20" s="63">
        <v>5.5</v>
      </c>
      <c r="E20" s="63">
        <v>4.5</v>
      </c>
      <c r="F20" s="63">
        <v>10</v>
      </c>
      <c r="G20" s="63">
        <v>3</v>
      </c>
      <c r="H20" s="63" t="s">
        <v>17</v>
      </c>
    </row>
    <row r="21" spans="1:8" ht="12" customHeight="1" x14ac:dyDescent="0.25">
      <c r="A21" s="167" t="s">
        <v>242</v>
      </c>
      <c r="B21" s="168" t="s">
        <v>17</v>
      </c>
      <c r="C21" s="63">
        <v>3</v>
      </c>
      <c r="D21" s="63">
        <v>2</v>
      </c>
      <c r="E21" s="63">
        <v>2.333333333333333</v>
      </c>
      <c r="F21" s="63">
        <v>1</v>
      </c>
      <c r="G21" s="63">
        <v>1</v>
      </c>
      <c r="H21" s="63">
        <v>1.5</v>
      </c>
    </row>
    <row r="22" spans="1:8" ht="12" customHeight="1" x14ac:dyDescent="0.25">
      <c r="A22" s="167" t="s">
        <v>272</v>
      </c>
      <c r="B22" s="168" t="s">
        <v>17</v>
      </c>
      <c r="C22" s="63">
        <v>1</v>
      </c>
      <c r="D22" s="63">
        <v>1</v>
      </c>
      <c r="E22" s="63">
        <v>1</v>
      </c>
      <c r="F22" s="63">
        <v>1</v>
      </c>
      <c r="G22" s="63">
        <v>1.25</v>
      </c>
      <c r="H22" s="63">
        <v>5.5</v>
      </c>
    </row>
    <row r="23" spans="1:8" ht="12" customHeight="1" x14ac:dyDescent="0.25">
      <c r="A23" s="167" t="s">
        <v>249</v>
      </c>
      <c r="B23" s="168" t="s">
        <v>17</v>
      </c>
      <c r="C23" s="63" t="s">
        <v>17</v>
      </c>
      <c r="D23" s="63">
        <v>6.2</v>
      </c>
      <c r="E23" s="63">
        <v>2</v>
      </c>
      <c r="F23" s="63">
        <v>0.89999999999999991</v>
      </c>
      <c r="G23" s="63">
        <v>1</v>
      </c>
      <c r="H23" s="63">
        <v>1</v>
      </c>
    </row>
    <row r="24" spans="1:8" ht="12" customHeight="1" x14ac:dyDescent="0.25">
      <c r="A24" s="167" t="s">
        <v>248</v>
      </c>
      <c r="B24" s="168" t="s">
        <v>17</v>
      </c>
      <c r="C24" s="63">
        <v>1</v>
      </c>
      <c r="D24" s="63" t="s">
        <v>17</v>
      </c>
      <c r="E24" s="63">
        <v>2</v>
      </c>
      <c r="F24" s="63">
        <v>1.333333333333333</v>
      </c>
      <c r="G24" s="63">
        <v>3.25</v>
      </c>
      <c r="H24" s="63" t="s">
        <v>17</v>
      </c>
    </row>
    <row r="25" spans="1:8" ht="12" customHeight="1" x14ac:dyDescent="0.25">
      <c r="A25" s="167" t="s">
        <v>252</v>
      </c>
      <c r="B25" s="168" t="s">
        <v>17</v>
      </c>
      <c r="C25" s="63">
        <v>2</v>
      </c>
      <c r="D25" s="63">
        <v>1</v>
      </c>
      <c r="E25" s="63">
        <v>0.5</v>
      </c>
      <c r="F25" s="63" t="s">
        <v>17</v>
      </c>
      <c r="G25" s="63">
        <v>0.5</v>
      </c>
      <c r="H25" s="63">
        <v>3</v>
      </c>
    </row>
    <row r="26" spans="1:8" ht="12" customHeight="1" x14ac:dyDescent="0.25">
      <c r="A26" s="167" t="s">
        <v>271</v>
      </c>
      <c r="B26" s="168" t="s">
        <v>17</v>
      </c>
      <c r="C26" s="63">
        <v>1</v>
      </c>
      <c r="D26" s="63">
        <v>1</v>
      </c>
      <c r="E26" s="63">
        <v>2</v>
      </c>
      <c r="F26" s="63">
        <v>3</v>
      </c>
      <c r="G26" s="63">
        <v>1.5</v>
      </c>
      <c r="H26" s="63">
        <v>1</v>
      </c>
    </row>
    <row r="27" spans="1:8" ht="12" customHeight="1" x14ac:dyDescent="0.25">
      <c r="A27" s="167" t="s">
        <v>254</v>
      </c>
      <c r="B27" s="168" t="s">
        <v>17</v>
      </c>
      <c r="C27" s="63">
        <v>2</v>
      </c>
      <c r="D27" s="63">
        <v>2</v>
      </c>
      <c r="E27" s="63" t="s">
        <v>17</v>
      </c>
      <c r="F27" s="63">
        <v>1</v>
      </c>
      <c r="G27" s="63">
        <v>2</v>
      </c>
      <c r="H27" s="63">
        <v>2</v>
      </c>
    </row>
    <row r="28" spans="1:8" ht="12" customHeight="1" x14ac:dyDescent="0.25">
      <c r="A28" s="167" t="s">
        <v>273</v>
      </c>
      <c r="B28" s="168" t="s">
        <v>17</v>
      </c>
      <c r="C28" s="63">
        <v>0.83333333333333304</v>
      </c>
      <c r="D28" s="63" t="s">
        <v>17</v>
      </c>
      <c r="E28" s="63">
        <v>2.4833333333333329</v>
      </c>
      <c r="F28" s="63">
        <v>0.83333333333333304</v>
      </c>
      <c r="G28" s="63">
        <v>2.5</v>
      </c>
      <c r="H28" s="63" t="s">
        <v>17</v>
      </c>
    </row>
    <row r="29" spans="1:8" ht="12" customHeight="1" x14ac:dyDescent="0.25">
      <c r="A29" s="167" t="s">
        <v>253</v>
      </c>
      <c r="B29" s="168" t="s">
        <v>17</v>
      </c>
      <c r="C29" s="63">
        <v>1</v>
      </c>
      <c r="D29" s="63" t="s">
        <v>17</v>
      </c>
      <c r="E29" s="63">
        <v>1.5</v>
      </c>
      <c r="F29" s="63">
        <v>1.5</v>
      </c>
      <c r="G29" s="63">
        <v>0.2</v>
      </c>
      <c r="H29" s="63" t="s">
        <v>17</v>
      </c>
    </row>
    <row r="30" spans="1:8" ht="12" customHeight="1" x14ac:dyDescent="0.25">
      <c r="A30" s="167" t="s">
        <v>274</v>
      </c>
      <c r="B30" s="168" t="s">
        <v>17</v>
      </c>
      <c r="C30" s="63">
        <v>1</v>
      </c>
      <c r="D30" s="63" t="s">
        <v>17</v>
      </c>
      <c r="E30" s="63">
        <v>1</v>
      </c>
      <c r="F30" s="63">
        <v>2.1666666666666652</v>
      </c>
      <c r="G30" s="63">
        <v>1</v>
      </c>
      <c r="H30" s="63" t="s">
        <v>17</v>
      </c>
    </row>
    <row r="31" spans="1:8" ht="12" customHeight="1" x14ac:dyDescent="0.25">
      <c r="A31" s="60" t="s">
        <v>275</v>
      </c>
      <c r="B31" s="168" t="s">
        <v>17</v>
      </c>
      <c r="C31" s="57" t="s">
        <v>17</v>
      </c>
      <c r="D31" s="57">
        <v>1</v>
      </c>
      <c r="E31" s="57">
        <v>1</v>
      </c>
      <c r="F31" s="57" t="s">
        <v>17</v>
      </c>
      <c r="G31" s="57">
        <v>3</v>
      </c>
      <c r="H31" s="57" t="s">
        <v>17</v>
      </c>
    </row>
    <row r="32" spans="1:8" ht="12" customHeight="1" x14ac:dyDescent="0.25">
      <c r="A32" s="167" t="s">
        <v>371</v>
      </c>
      <c r="B32" s="168" t="s">
        <v>17</v>
      </c>
      <c r="C32" s="63" t="s">
        <v>17</v>
      </c>
      <c r="D32" s="63">
        <v>1</v>
      </c>
      <c r="E32" s="63">
        <v>1</v>
      </c>
      <c r="F32" s="63">
        <v>1</v>
      </c>
      <c r="G32" s="63">
        <v>1</v>
      </c>
      <c r="H32" s="63" t="s">
        <v>17</v>
      </c>
    </row>
    <row r="33" spans="1:8" ht="12" customHeight="1" x14ac:dyDescent="0.25">
      <c r="A33" s="167" t="s">
        <v>261</v>
      </c>
      <c r="B33" s="168" t="s">
        <v>17</v>
      </c>
      <c r="C33" s="63">
        <v>0.66666666666666596</v>
      </c>
      <c r="D33" s="63">
        <v>1.9999999999999991</v>
      </c>
      <c r="E33" s="63" t="s">
        <v>17</v>
      </c>
      <c r="F33" s="63">
        <v>0.4</v>
      </c>
      <c r="G33" s="63">
        <v>2.4999999999999991</v>
      </c>
      <c r="H33" s="63">
        <v>0.83333333333333304</v>
      </c>
    </row>
    <row r="34" spans="1:8" ht="12" customHeight="1" x14ac:dyDescent="0.25">
      <c r="A34" s="176" t="s">
        <v>96</v>
      </c>
      <c r="B34" s="177">
        <v>5</v>
      </c>
      <c r="C34" s="71">
        <v>1.5</v>
      </c>
      <c r="D34" s="71">
        <v>1.75</v>
      </c>
      <c r="E34" s="71">
        <v>6.9999999999999991</v>
      </c>
      <c r="F34" s="71">
        <v>3.95</v>
      </c>
      <c r="G34" s="71">
        <v>8.8666666666666654</v>
      </c>
      <c r="H34" s="71">
        <v>9.0833333333333321</v>
      </c>
    </row>
    <row r="35" spans="1:8" ht="12" customHeight="1" x14ac:dyDescent="0.25">
      <c r="A35" s="169" t="s">
        <v>263</v>
      </c>
      <c r="B35" s="170"/>
      <c r="C35" s="171"/>
      <c r="D35" s="171"/>
      <c r="E35" s="171"/>
      <c r="F35" s="171"/>
      <c r="G35" s="171"/>
      <c r="H35" s="171"/>
    </row>
    <row r="36" spans="1:8" ht="12" customHeight="1" x14ac:dyDescent="0.25">
      <c r="A36" s="160" t="s">
        <v>265</v>
      </c>
      <c r="B36" s="166">
        <v>22.653263403263391</v>
      </c>
      <c r="C36" s="131">
        <v>44.73412698412708</v>
      </c>
      <c r="D36" s="131">
        <v>56.979810004810048</v>
      </c>
      <c r="E36" s="131">
        <v>57.388838476338627</v>
      </c>
      <c r="F36" s="131">
        <v>56.239675324675275</v>
      </c>
      <c r="G36" s="131">
        <v>59.266302910053021</v>
      </c>
      <c r="H36" s="131">
        <v>51.754329004329058</v>
      </c>
    </row>
    <row r="37" spans="1:8" ht="12" customHeight="1" x14ac:dyDescent="0.25">
      <c r="A37" s="160" t="s">
        <v>266</v>
      </c>
      <c r="B37" s="166">
        <v>3.011072261072262</v>
      </c>
      <c r="C37" s="131">
        <v>13.224206349206334</v>
      </c>
      <c r="D37" s="131">
        <v>13.240392015392015</v>
      </c>
      <c r="E37" s="131">
        <v>13.427828190328182</v>
      </c>
      <c r="F37" s="131">
        <v>20.812218614718589</v>
      </c>
      <c r="G37" s="131">
        <v>21.35631613756615</v>
      </c>
      <c r="H37" s="131">
        <v>14.012337662337666</v>
      </c>
    </row>
    <row r="38" spans="1:8" ht="12" customHeight="1" x14ac:dyDescent="0.25">
      <c r="A38" s="160" t="s">
        <v>264</v>
      </c>
      <c r="B38" s="166">
        <v>0.33566433566433562</v>
      </c>
      <c r="C38" s="131">
        <v>0.125</v>
      </c>
      <c r="D38" s="131">
        <v>0.64646464646464574</v>
      </c>
      <c r="E38" s="131">
        <v>0.2</v>
      </c>
      <c r="F38" s="131">
        <v>0.24810606060606061</v>
      </c>
      <c r="G38" s="131">
        <v>1.7607142857142799</v>
      </c>
      <c r="H38" s="131">
        <v>0.98333333333333295</v>
      </c>
    </row>
    <row r="39" spans="1:8" ht="12" customHeight="1" x14ac:dyDescent="0.25">
      <c r="A39" s="53" t="s">
        <v>173</v>
      </c>
      <c r="B39" s="165"/>
      <c r="C39" s="54"/>
      <c r="D39" s="54"/>
      <c r="E39" s="54"/>
      <c r="F39" s="54"/>
      <c r="G39" s="54"/>
      <c r="H39" s="54"/>
    </row>
    <row r="40" spans="1:8" ht="12" customHeight="1" x14ac:dyDescent="0.25">
      <c r="A40" s="60" t="s">
        <v>376</v>
      </c>
      <c r="B40" s="168">
        <v>3</v>
      </c>
      <c r="C40" s="57">
        <v>15.333333333333332</v>
      </c>
      <c r="D40" s="57">
        <v>15.833333333333332</v>
      </c>
      <c r="E40" s="57">
        <v>15.616666666666667</v>
      </c>
      <c r="F40" s="57">
        <v>16.066666666666663</v>
      </c>
      <c r="G40" s="57">
        <v>21.066666666666663</v>
      </c>
      <c r="H40" s="57">
        <v>18</v>
      </c>
    </row>
    <row r="41" spans="1:8" ht="12" customHeight="1" x14ac:dyDescent="0.25">
      <c r="A41" s="60" t="s">
        <v>411</v>
      </c>
      <c r="B41" s="168">
        <v>2</v>
      </c>
      <c r="C41" s="57">
        <v>2.4999999999999991</v>
      </c>
      <c r="D41" s="57">
        <v>4.333333333333333</v>
      </c>
      <c r="E41" s="57">
        <v>4.2</v>
      </c>
      <c r="F41" s="57">
        <v>3.833333333333333</v>
      </c>
      <c r="G41" s="57">
        <v>6.6666666666666661</v>
      </c>
      <c r="H41" s="57">
        <v>9.5</v>
      </c>
    </row>
    <row r="42" spans="1:8" ht="12" customHeight="1" x14ac:dyDescent="0.25">
      <c r="A42" s="60" t="s">
        <v>385</v>
      </c>
      <c r="B42" s="168">
        <v>17</v>
      </c>
      <c r="C42" s="57">
        <v>30.583333333333332</v>
      </c>
      <c r="D42" s="57">
        <v>30</v>
      </c>
      <c r="E42" s="57">
        <v>27.833333333333332</v>
      </c>
      <c r="F42" s="57">
        <v>32.733333333333334</v>
      </c>
      <c r="G42" s="57">
        <v>36.816666666666663</v>
      </c>
      <c r="H42" s="57">
        <v>21.916666666666664</v>
      </c>
    </row>
    <row r="43" spans="1:8" ht="12" customHeight="1" x14ac:dyDescent="0.25">
      <c r="A43" s="60" t="s">
        <v>406</v>
      </c>
      <c r="B43" s="168" t="s">
        <v>17</v>
      </c>
      <c r="C43" s="57">
        <v>0.66666666666666596</v>
      </c>
      <c r="D43" s="57" t="s">
        <v>17</v>
      </c>
      <c r="E43" s="57">
        <v>0.2</v>
      </c>
      <c r="F43" s="57" t="s">
        <v>17</v>
      </c>
      <c r="G43" s="57">
        <v>2.25</v>
      </c>
      <c r="H43" s="57" t="s">
        <v>17</v>
      </c>
    </row>
    <row r="44" spans="1:8" ht="12" customHeight="1" x14ac:dyDescent="0.25">
      <c r="A44" s="60" t="s">
        <v>389</v>
      </c>
      <c r="B44" s="168">
        <v>2</v>
      </c>
      <c r="C44" s="57" t="s">
        <v>17</v>
      </c>
      <c r="D44" s="57">
        <v>1</v>
      </c>
      <c r="E44" s="57">
        <v>3</v>
      </c>
      <c r="F44" s="57">
        <v>5.6666666666666652</v>
      </c>
      <c r="G44" s="57">
        <v>1</v>
      </c>
      <c r="H44" s="57" t="s">
        <v>17</v>
      </c>
    </row>
    <row r="45" spans="1:8" ht="12" customHeight="1" x14ac:dyDescent="0.25">
      <c r="A45" s="60" t="s">
        <v>412</v>
      </c>
      <c r="B45" s="168" t="s">
        <v>17</v>
      </c>
      <c r="C45" s="57" t="s">
        <v>17</v>
      </c>
      <c r="D45" s="57" t="s">
        <v>17</v>
      </c>
      <c r="E45" s="57">
        <v>1</v>
      </c>
      <c r="F45" s="57">
        <v>1</v>
      </c>
      <c r="G45" s="57">
        <v>1</v>
      </c>
      <c r="H45" s="57">
        <v>2.5</v>
      </c>
    </row>
    <row r="46" spans="1:8" ht="12" customHeight="1" x14ac:dyDescent="0.25">
      <c r="A46" s="60" t="s">
        <v>395</v>
      </c>
      <c r="B46" s="168">
        <v>1</v>
      </c>
      <c r="C46" s="57">
        <v>8</v>
      </c>
      <c r="D46" s="57">
        <v>15.7</v>
      </c>
      <c r="E46" s="57">
        <v>16.166666666666664</v>
      </c>
      <c r="F46" s="57">
        <v>17</v>
      </c>
      <c r="G46" s="57">
        <v>11.58333333333333</v>
      </c>
      <c r="H46" s="57">
        <v>14.333333333333332</v>
      </c>
    </row>
    <row r="47" spans="1:8" ht="12" customHeight="1" x14ac:dyDescent="0.25">
      <c r="A47" s="60" t="s">
        <v>397</v>
      </c>
      <c r="B47" s="168">
        <v>1</v>
      </c>
      <c r="C47" s="57">
        <v>1</v>
      </c>
      <c r="D47" s="57">
        <v>4</v>
      </c>
      <c r="E47" s="57">
        <v>3</v>
      </c>
      <c r="F47" s="57">
        <v>1</v>
      </c>
      <c r="G47" s="57">
        <v>2</v>
      </c>
      <c r="H47" s="57">
        <v>0.5</v>
      </c>
    </row>
    <row r="48" spans="1:8" ht="12" customHeight="1" x14ac:dyDescent="0.25">
      <c r="A48" s="53" t="s">
        <v>170</v>
      </c>
      <c r="B48" s="172"/>
      <c r="C48" s="68"/>
      <c r="D48" s="68"/>
      <c r="E48" s="68"/>
      <c r="F48" s="68"/>
      <c r="G48" s="68"/>
      <c r="H48" s="68"/>
    </row>
    <row r="49" spans="1:8" ht="12" customHeight="1" x14ac:dyDescent="0.25">
      <c r="A49" s="55" t="s">
        <v>175</v>
      </c>
      <c r="B49" s="164" t="s">
        <v>17</v>
      </c>
      <c r="C49" s="52">
        <v>14.5</v>
      </c>
      <c r="D49" s="52">
        <v>15.333333333333332</v>
      </c>
      <c r="E49" s="52">
        <v>12.5</v>
      </c>
      <c r="F49" s="52">
        <v>15.666666666666664</v>
      </c>
      <c r="G49" s="52">
        <v>20.5</v>
      </c>
      <c r="H49" s="52">
        <v>5.333333333333333</v>
      </c>
    </row>
    <row r="50" spans="1:8" ht="12" customHeight="1" x14ac:dyDescent="0.25">
      <c r="A50" s="115" t="s">
        <v>28</v>
      </c>
      <c r="B50" s="168" t="s">
        <v>17</v>
      </c>
      <c r="C50" s="57" t="s">
        <v>17</v>
      </c>
      <c r="D50" s="57">
        <v>1</v>
      </c>
      <c r="E50" s="57" t="s">
        <v>17</v>
      </c>
      <c r="F50" s="57" t="s">
        <v>17</v>
      </c>
      <c r="G50" s="57" t="s">
        <v>17</v>
      </c>
      <c r="H50" s="57">
        <v>0.5</v>
      </c>
    </row>
    <row r="51" spans="1:8" ht="12" customHeight="1" x14ac:dyDescent="0.25">
      <c r="A51" s="115" t="s">
        <v>29</v>
      </c>
      <c r="B51" s="168" t="s">
        <v>17</v>
      </c>
      <c r="C51" s="57" t="s">
        <v>17</v>
      </c>
      <c r="D51" s="57" t="s">
        <v>17</v>
      </c>
      <c r="E51" s="57" t="s">
        <v>17</v>
      </c>
      <c r="F51" s="57" t="s">
        <v>17</v>
      </c>
      <c r="G51" s="57">
        <v>1</v>
      </c>
      <c r="H51" s="57" t="s">
        <v>17</v>
      </c>
    </row>
    <row r="52" spans="1:8" ht="12" customHeight="1" x14ac:dyDescent="0.25">
      <c r="A52" s="115" t="s">
        <v>26</v>
      </c>
      <c r="B52" s="168" t="s">
        <v>17</v>
      </c>
      <c r="C52" s="57" t="s">
        <v>17</v>
      </c>
      <c r="D52" s="57" t="s">
        <v>17</v>
      </c>
      <c r="E52" s="57" t="s">
        <v>17</v>
      </c>
      <c r="F52" s="57" t="s">
        <v>17</v>
      </c>
      <c r="G52" s="57" t="s">
        <v>17</v>
      </c>
      <c r="H52" s="57" t="s">
        <v>17</v>
      </c>
    </row>
    <row r="53" spans="1:8" ht="12" customHeight="1" x14ac:dyDescent="0.25">
      <c r="A53" s="115" t="s">
        <v>30</v>
      </c>
      <c r="B53" s="168" t="s">
        <v>17</v>
      </c>
      <c r="C53" s="57">
        <v>13.5</v>
      </c>
      <c r="D53" s="57">
        <v>10.333333333333332</v>
      </c>
      <c r="E53" s="57">
        <v>12</v>
      </c>
      <c r="F53" s="57">
        <v>15.666666666666664</v>
      </c>
      <c r="G53" s="57">
        <v>18.5</v>
      </c>
      <c r="H53" s="57">
        <v>4.833333333333333</v>
      </c>
    </row>
    <row r="54" spans="1:8" ht="12" customHeight="1" x14ac:dyDescent="0.25">
      <c r="A54" s="116" t="s">
        <v>305</v>
      </c>
      <c r="B54" s="168" t="s">
        <v>17</v>
      </c>
      <c r="C54" s="57">
        <v>1</v>
      </c>
      <c r="D54" s="57">
        <v>1</v>
      </c>
      <c r="E54" s="57">
        <v>0.5</v>
      </c>
      <c r="F54" s="57" t="s">
        <v>17</v>
      </c>
      <c r="G54" s="57" t="s">
        <v>17</v>
      </c>
      <c r="H54" s="57" t="s">
        <v>17</v>
      </c>
    </row>
    <row r="55" spans="1:8" ht="12" customHeight="1" x14ac:dyDescent="0.25">
      <c r="A55" s="116" t="s">
        <v>31</v>
      </c>
      <c r="B55" s="168" t="s">
        <v>17</v>
      </c>
      <c r="C55" s="57" t="s">
        <v>17</v>
      </c>
      <c r="D55" s="57">
        <v>3</v>
      </c>
      <c r="E55" s="57" t="s">
        <v>17</v>
      </c>
      <c r="F55" s="57" t="s">
        <v>17</v>
      </c>
      <c r="G55" s="57">
        <v>1</v>
      </c>
      <c r="H55" s="57" t="s">
        <v>17</v>
      </c>
    </row>
    <row r="56" spans="1:8" ht="12" customHeight="1" x14ac:dyDescent="0.25">
      <c r="A56" s="117" t="s">
        <v>176</v>
      </c>
      <c r="B56" s="173" t="s">
        <v>17</v>
      </c>
      <c r="C56" s="174">
        <v>13.5</v>
      </c>
      <c r="D56" s="174">
        <v>9</v>
      </c>
      <c r="E56" s="174">
        <v>9</v>
      </c>
      <c r="F56" s="174">
        <v>14.666666666666664</v>
      </c>
      <c r="G56" s="174">
        <v>18.5</v>
      </c>
      <c r="H56" s="174">
        <v>4.5</v>
      </c>
    </row>
    <row r="57" spans="1:8" ht="12" customHeight="1" x14ac:dyDescent="0.25">
      <c r="A57" s="117" t="s">
        <v>177</v>
      </c>
      <c r="B57" s="173" t="s">
        <v>17</v>
      </c>
      <c r="C57" s="174">
        <v>0.5</v>
      </c>
      <c r="D57" s="174" t="s">
        <v>17</v>
      </c>
      <c r="E57" s="174" t="s">
        <v>17</v>
      </c>
      <c r="F57" s="174" t="s">
        <v>17</v>
      </c>
      <c r="G57" s="174" t="s">
        <v>17</v>
      </c>
      <c r="H57" s="174" t="s">
        <v>17</v>
      </c>
    </row>
    <row r="58" spans="1:8" ht="12" customHeight="1" x14ac:dyDescent="0.25">
      <c r="A58" s="53" t="s">
        <v>179</v>
      </c>
      <c r="B58" s="165"/>
      <c r="C58" s="54"/>
      <c r="D58" s="54"/>
      <c r="E58" s="54"/>
      <c r="F58" s="54"/>
      <c r="G58" s="54"/>
      <c r="H58" s="54"/>
    </row>
    <row r="59" spans="1:8" ht="12" customHeight="1" x14ac:dyDescent="0.25">
      <c r="A59" s="60" t="s">
        <v>9</v>
      </c>
      <c r="B59" s="168">
        <v>17</v>
      </c>
      <c r="C59" s="57">
        <v>46</v>
      </c>
      <c r="D59" s="57">
        <v>49.583333333333329</v>
      </c>
      <c r="E59" s="57">
        <v>58.850000000000016</v>
      </c>
      <c r="F59" s="57">
        <v>58.450000000000017</v>
      </c>
      <c r="G59" s="57">
        <v>66.65000000000002</v>
      </c>
      <c r="H59" s="57">
        <v>55.166666666666686</v>
      </c>
    </row>
    <row r="60" spans="1:8" ht="12" customHeight="1" x14ac:dyDescent="0.25">
      <c r="A60" s="60" t="s">
        <v>10</v>
      </c>
      <c r="B60" s="168">
        <v>6</v>
      </c>
      <c r="C60" s="57">
        <v>4.083333333333333</v>
      </c>
      <c r="D60" s="57">
        <v>4.583333333333333</v>
      </c>
      <c r="E60" s="57">
        <v>1.333333333333333</v>
      </c>
      <c r="F60" s="57">
        <v>4.7499999999999982</v>
      </c>
      <c r="G60" s="57">
        <v>6.0333333333333323</v>
      </c>
      <c r="H60" s="57">
        <v>2.7499999999999991</v>
      </c>
    </row>
    <row r="61" spans="1:8" ht="12" customHeight="1" x14ac:dyDescent="0.25">
      <c r="A61" s="60" t="s">
        <v>14</v>
      </c>
      <c r="B61" s="168">
        <v>1</v>
      </c>
      <c r="C61" s="57" t="s">
        <v>17</v>
      </c>
      <c r="D61" s="57">
        <v>6.2</v>
      </c>
      <c r="E61" s="57">
        <v>2.5</v>
      </c>
      <c r="F61" s="57">
        <v>1.1000000000000001</v>
      </c>
      <c r="G61" s="57">
        <v>1</v>
      </c>
      <c r="H61" s="57">
        <v>1</v>
      </c>
    </row>
    <row r="62" spans="1:8" ht="12" customHeight="1" x14ac:dyDescent="0.25">
      <c r="A62" s="60" t="s">
        <v>2</v>
      </c>
      <c r="B62" s="168" t="s">
        <v>17</v>
      </c>
      <c r="C62" s="57">
        <v>8</v>
      </c>
      <c r="D62" s="57">
        <v>10.5</v>
      </c>
      <c r="E62" s="57">
        <v>8.3333333333333321</v>
      </c>
      <c r="F62" s="57">
        <v>12</v>
      </c>
      <c r="G62" s="57">
        <v>8.6999999999999993</v>
      </c>
      <c r="H62" s="57">
        <v>7.833333333333333</v>
      </c>
    </row>
    <row r="63" spans="1:8" ht="12" customHeight="1" x14ac:dyDescent="0.25">
      <c r="A63" s="161" t="s">
        <v>6</v>
      </c>
      <c r="B63" s="175">
        <v>2</v>
      </c>
      <c r="C63" s="162" t="s">
        <v>17</v>
      </c>
      <c r="D63" s="162" t="s">
        <v>17</v>
      </c>
      <c r="E63" s="162" t="s">
        <v>17</v>
      </c>
      <c r="F63" s="162">
        <v>1</v>
      </c>
      <c r="G63" s="162" t="s">
        <v>17</v>
      </c>
      <c r="H63" s="162" t="s">
        <v>17</v>
      </c>
    </row>
    <row r="64" spans="1:8" ht="12" customHeight="1" x14ac:dyDescent="0.25">
      <c r="B64" s="142"/>
      <c r="E64" s="142"/>
      <c r="F64" s="142"/>
      <c r="G64" s="61"/>
    </row>
    <row r="65" spans="8:8" ht="12" customHeight="1" x14ac:dyDescent="0.25">
      <c r="H65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G71"/>
  <sheetViews>
    <sheetView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4.28515625" style="43" customWidth="1"/>
    <col min="2" max="7" width="7.85546875" style="43" customWidth="1"/>
    <col min="8" max="16384" width="9.140625" style="43"/>
  </cols>
  <sheetData>
    <row r="1" spans="1:7" s="46" customFormat="1" ht="12" customHeight="1" x14ac:dyDescent="0.25">
      <c r="A1" s="47" t="s">
        <v>505</v>
      </c>
      <c r="B1" s="47"/>
      <c r="C1" s="47"/>
      <c r="D1" s="47"/>
      <c r="E1" s="47"/>
      <c r="F1" s="47"/>
      <c r="G1" s="47"/>
    </row>
    <row r="2" spans="1:7" s="46" customFormat="1" ht="12" customHeight="1" x14ac:dyDescent="0.25">
      <c r="A2" s="47"/>
      <c r="B2" s="47"/>
      <c r="C2" s="47"/>
      <c r="D2" s="47"/>
      <c r="E2" s="47"/>
      <c r="F2" s="47"/>
      <c r="G2" s="47"/>
    </row>
    <row r="3" spans="1:7" ht="12" customHeight="1" thickBot="1" x14ac:dyDescent="0.3">
      <c r="A3" s="44" t="s">
        <v>360</v>
      </c>
      <c r="B3" s="62"/>
      <c r="C3" s="62"/>
      <c r="D3" s="62"/>
      <c r="E3" s="62"/>
      <c r="F3" s="48"/>
      <c r="G3" s="48" t="s">
        <v>89</v>
      </c>
    </row>
    <row r="4" spans="1:7" ht="12" customHeight="1" x14ac:dyDescent="0.25">
      <c r="A4" s="64"/>
      <c r="B4" s="65">
        <v>2007</v>
      </c>
      <c r="C4" s="65">
        <v>2008</v>
      </c>
      <c r="D4" s="65">
        <v>2009</v>
      </c>
      <c r="E4" s="65">
        <v>2010</v>
      </c>
      <c r="F4" s="65">
        <v>2011</v>
      </c>
      <c r="G4" s="65">
        <v>2012</v>
      </c>
    </row>
    <row r="5" spans="1:7" ht="12" customHeight="1" x14ac:dyDescent="0.25">
      <c r="A5" s="51" t="s">
        <v>0</v>
      </c>
      <c r="B5" s="52">
        <v>40</v>
      </c>
      <c r="C5" s="52">
        <v>42</v>
      </c>
      <c r="D5" s="52">
        <v>42</v>
      </c>
      <c r="E5" s="52">
        <v>53</v>
      </c>
      <c r="F5" s="52">
        <v>58</v>
      </c>
      <c r="G5" s="52">
        <v>73</v>
      </c>
    </row>
    <row r="6" spans="1:7" ht="12" customHeight="1" x14ac:dyDescent="0.25">
      <c r="A6" s="82" t="s">
        <v>349</v>
      </c>
      <c r="B6" s="71">
        <v>13</v>
      </c>
      <c r="C6" s="71">
        <v>11</v>
      </c>
      <c r="D6" s="71">
        <v>11</v>
      </c>
      <c r="E6" s="71">
        <v>18</v>
      </c>
      <c r="F6" s="71">
        <v>23</v>
      </c>
      <c r="G6" s="71">
        <v>28</v>
      </c>
    </row>
    <row r="7" spans="1:7" ht="12" customHeight="1" x14ac:dyDescent="0.25">
      <c r="A7" s="53" t="s">
        <v>325</v>
      </c>
      <c r="B7" s="54"/>
      <c r="C7" s="54"/>
      <c r="D7" s="54"/>
      <c r="E7" s="54"/>
      <c r="F7" s="54"/>
      <c r="G7" s="54"/>
    </row>
    <row r="8" spans="1:7" ht="12" customHeight="1" x14ac:dyDescent="0.25">
      <c r="A8" s="60" t="s">
        <v>326</v>
      </c>
      <c r="B8" s="57">
        <v>13</v>
      </c>
      <c r="C8" s="57">
        <v>16</v>
      </c>
      <c r="D8" s="57">
        <v>17</v>
      </c>
      <c r="E8" s="57">
        <v>26</v>
      </c>
      <c r="F8" s="57">
        <v>17</v>
      </c>
      <c r="G8" s="57">
        <v>30</v>
      </c>
    </row>
    <row r="9" spans="1:7" ht="12" customHeight="1" x14ac:dyDescent="0.25">
      <c r="A9" s="60" t="s">
        <v>327</v>
      </c>
      <c r="B9" s="57">
        <v>7</v>
      </c>
      <c r="C9" s="57">
        <v>7</v>
      </c>
      <c r="D9" s="57">
        <v>10</v>
      </c>
      <c r="E9" s="57">
        <v>8</v>
      </c>
      <c r="F9" s="57">
        <v>14</v>
      </c>
      <c r="G9" s="57">
        <v>18</v>
      </c>
    </row>
    <row r="10" spans="1:7" ht="12" customHeight="1" x14ac:dyDescent="0.25">
      <c r="A10" s="60" t="s">
        <v>328</v>
      </c>
      <c r="B10" s="57">
        <v>13</v>
      </c>
      <c r="C10" s="57">
        <v>10</v>
      </c>
      <c r="D10" s="57">
        <v>5</v>
      </c>
      <c r="E10" s="57">
        <v>6</v>
      </c>
      <c r="F10" s="57">
        <v>19</v>
      </c>
      <c r="G10" s="57">
        <v>11</v>
      </c>
    </row>
    <row r="11" spans="1:7" ht="12" customHeight="1" x14ac:dyDescent="0.25">
      <c r="A11" s="60" t="s">
        <v>329</v>
      </c>
      <c r="B11" s="57">
        <v>3</v>
      </c>
      <c r="C11" s="57">
        <v>7</v>
      </c>
      <c r="D11" s="57">
        <v>9</v>
      </c>
      <c r="E11" s="57">
        <v>10</v>
      </c>
      <c r="F11" s="57">
        <v>6</v>
      </c>
      <c r="G11" s="57">
        <v>10</v>
      </c>
    </row>
    <row r="12" spans="1:7" ht="12" customHeight="1" x14ac:dyDescent="0.25">
      <c r="A12" s="60" t="s">
        <v>330</v>
      </c>
      <c r="B12" s="57">
        <v>2</v>
      </c>
      <c r="C12" s="57">
        <v>1</v>
      </c>
      <c r="D12" s="57" t="s">
        <v>17</v>
      </c>
      <c r="E12" s="57">
        <v>2</v>
      </c>
      <c r="F12" s="57">
        <v>1</v>
      </c>
      <c r="G12" s="57">
        <v>3</v>
      </c>
    </row>
    <row r="13" spans="1:7" ht="12" customHeight="1" x14ac:dyDescent="0.25">
      <c r="A13" s="60" t="s">
        <v>331</v>
      </c>
      <c r="B13" s="57">
        <v>2</v>
      </c>
      <c r="C13" s="57">
        <v>1</v>
      </c>
      <c r="D13" s="57">
        <v>1</v>
      </c>
      <c r="E13" s="57">
        <v>1</v>
      </c>
      <c r="F13" s="57">
        <v>1</v>
      </c>
      <c r="G13" s="57">
        <v>1</v>
      </c>
    </row>
    <row r="14" spans="1:7" ht="12" customHeight="1" x14ac:dyDescent="0.25">
      <c r="A14" s="53" t="s">
        <v>332</v>
      </c>
      <c r="B14" s="54"/>
      <c r="C14" s="54"/>
      <c r="D14" s="54"/>
      <c r="E14" s="54"/>
      <c r="F14" s="54"/>
      <c r="G14" s="54"/>
    </row>
    <row r="15" spans="1:7" ht="12" customHeight="1" x14ac:dyDescent="0.25">
      <c r="A15" s="60" t="s">
        <v>333</v>
      </c>
      <c r="B15" s="57">
        <v>4</v>
      </c>
      <c r="C15" s="57">
        <v>5</v>
      </c>
      <c r="D15" s="57">
        <v>4</v>
      </c>
      <c r="E15" s="57">
        <v>7</v>
      </c>
      <c r="F15" s="57">
        <v>11</v>
      </c>
      <c r="G15" s="57">
        <v>12</v>
      </c>
    </row>
    <row r="16" spans="1:7" ht="12" customHeight="1" x14ac:dyDescent="0.25">
      <c r="A16" s="60" t="s">
        <v>340</v>
      </c>
      <c r="B16" s="57">
        <v>7</v>
      </c>
      <c r="C16" s="57">
        <v>9</v>
      </c>
      <c r="D16" s="57">
        <v>10</v>
      </c>
      <c r="E16" s="57">
        <v>11</v>
      </c>
      <c r="F16" s="57">
        <v>11</v>
      </c>
      <c r="G16" s="57">
        <v>12</v>
      </c>
    </row>
    <row r="17" spans="1:7" ht="12" customHeight="1" x14ac:dyDescent="0.25">
      <c r="A17" s="60" t="s">
        <v>343</v>
      </c>
      <c r="B17" s="57">
        <v>18</v>
      </c>
      <c r="C17" s="57">
        <v>27</v>
      </c>
      <c r="D17" s="57">
        <v>27</v>
      </c>
      <c r="E17" s="57">
        <v>34</v>
      </c>
      <c r="F17" s="57">
        <v>23</v>
      </c>
      <c r="G17" s="57">
        <v>30</v>
      </c>
    </row>
    <row r="18" spans="1:7" ht="12" customHeight="1" x14ac:dyDescent="0.25">
      <c r="A18" s="60" t="s">
        <v>336</v>
      </c>
      <c r="B18" s="57">
        <v>10</v>
      </c>
      <c r="C18" s="57" t="s">
        <v>337</v>
      </c>
      <c r="D18" s="57" t="s">
        <v>337</v>
      </c>
      <c r="E18" s="57" t="s">
        <v>337</v>
      </c>
      <c r="F18" s="57">
        <v>12</v>
      </c>
      <c r="G18" s="57">
        <v>15</v>
      </c>
    </row>
    <row r="19" spans="1:7" ht="12" customHeight="1" x14ac:dyDescent="0.25">
      <c r="A19" s="66" t="s">
        <v>338</v>
      </c>
      <c r="B19" s="67">
        <v>1</v>
      </c>
      <c r="C19" s="67">
        <v>1</v>
      </c>
      <c r="D19" s="67">
        <v>1</v>
      </c>
      <c r="E19" s="67">
        <v>1</v>
      </c>
      <c r="F19" s="67">
        <v>1</v>
      </c>
      <c r="G19" s="67">
        <v>4</v>
      </c>
    </row>
    <row r="20" spans="1:7" ht="12" customHeight="1" x14ac:dyDescent="0.25">
      <c r="A20" s="53" t="s">
        <v>350</v>
      </c>
      <c r="B20" s="68"/>
      <c r="C20" s="68"/>
      <c r="D20" s="68"/>
      <c r="E20" s="68"/>
      <c r="F20" s="68"/>
      <c r="G20" s="68"/>
    </row>
    <row r="21" spans="1:7" ht="12" customHeight="1" x14ac:dyDescent="0.25">
      <c r="A21" s="69" t="s">
        <v>339</v>
      </c>
      <c r="B21" s="57">
        <v>30</v>
      </c>
      <c r="C21" s="57">
        <v>31</v>
      </c>
      <c r="D21" s="57">
        <v>32</v>
      </c>
      <c r="E21" s="57">
        <v>40</v>
      </c>
      <c r="F21" s="57">
        <v>46</v>
      </c>
      <c r="G21" s="57">
        <v>62</v>
      </c>
    </row>
    <row r="22" spans="1:7" ht="12" customHeight="1" x14ac:dyDescent="0.25">
      <c r="A22" s="69" t="s">
        <v>348</v>
      </c>
      <c r="B22" s="57">
        <v>7</v>
      </c>
      <c r="C22" s="57">
        <v>11</v>
      </c>
      <c r="D22" s="57">
        <v>9</v>
      </c>
      <c r="E22" s="57">
        <v>9</v>
      </c>
      <c r="F22" s="57">
        <v>9</v>
      </c>
      <c r="G22" s="57">
        <v>11</v>
      </c>
    </row>
    <row r="23" spans="1:7" ht="12" customHeight="1" x14ac:dyDescent="0.25">
      <c r="A23" s="70" t="s">
        <v>347</v>
      </c>
      <c r="B23" s="71">
        <v>1</v>
      </c>
      <c r="C23" s="71">
        <v>4</v>
      </c>
      <c r="D23" s="71">
        <v>6</v>
      </c>
      <c r="E23" s="71">
        <v>5</v>
      </c>
      <c r="F23" s="71">
        <v>5</v>
      </c>
      <c r="G23" s="71">
        <v>3</v>
      </c>
    </row>
    <row r="24" spans="1:7" ht="12" customHeight="1" x14ac:dyDescent="0.25">
      <c r="A24" s="69" t="s">
        <v>53</v>
      </c>
      <c r="B24" s="57">
        <v>1</v>
      </c>
      <c r="C24" s="57">
        <v>1</v>
      </c>
      <c r="D24" s="57">
        <v>2</v>
      </c>
      <c r="E24" s="57">
        <v>2</v>
      </c>
      <c r="F24" s="57">
        <v>2</v>
      </c>
      <c r="G24" s="57">
        <v>2</v>
      </c>
    </row>
    <row r="25" spans="1:7" ht="12" customHeight="1" x14ac:dyDescent="0.25">
      <c r="A25" s="69" t="s">
        <v>55</v>
      </c>
      <c r="B25" s="57">
        <v>1</v>
      </c>
      <c r="C25" s="57">
        <v>1</v>
      </c>
      <c r="D25" s="57">
        <v>1</v>
      </c>
      <c r="E25" s="57">
        <v>1</v>
      </c>
      <c r="F25" s="57">
        <v>2</v>
      </c>
      <c r="G25" s="57">
        <v>1</v>
      </c>
    </row>
    <row r="26" spans="1:7" ht="12" customHeight="1" x14ac:dyDescent="0.25">
      <c r="A26" s="69" t="s">
        <v>172</v>
      </c>
      <c r="B26" s="57">
        <v>3</v>
      </c>
      <c r="C26" s="57">
        <v>2</v>
      </c>
      <c r="D26" s="57">
        <v>5</v>
      </c>
      <c r="E26" s="57">
        <v>5</v>
      </c>
      <c r="F26" s="57">
        <v>7</v>
      </c>
      <c r="G26" s="57">
        <v>5</v>
      </c>
    </row>
    <row r="27" spans="1:7" ht="12" customHeight="1" x14ac:dyDescent="0.25">
      <c r="A27" s="69" t="s">
        <v>52</v>
      </c>
      <c r="B27" s="57">
        <v>1</v>
      </c>
      <c r="C27" s="57">
        <v>1</v>
      </c>
      <c r="D27" s="57">
        <v>1</v>
      </c>
      <c r="E27" s="57">
        <v>2</v>
      </c>
      <c r="F27" s="57">
        <v>1</v>
      </c>
      <c r="G27" s="57">
        <v>1</v>
      </c>
    </row>
    <row r="28" spans="1:7" ht="12" customHeight="1" thickBot="1" x14ac:dyDescent="0.3">
      <c r="A28" s="83" t="s">
        <v>96</v>
      </c>
      <c r="B28" s="84">
        <v>3</v>
      </c>
      <c r="C28" s="84">
        <v>4</v>
      </c>
      <c r="D28" s="84">
        <v>5</v>
      </c>
      <c r="E28" s="84">
        <v>1</v>
      </c>
      <c r="F28" s="84">
        <v>1</v>
      </c>
      <c r="G28" s="84">
        <v>1</v>
      </c>
    </row>
    <row r="29" spans="1:7" ht="12" customHeight="1" x14ac:dyDescent="0.25">
      <c r="A29" s="43" t="s">
        <v>361</v>
      </c>
      <c r="C29" s="76"/>
      <c r="D29" s="76"/>
      <c r="E29" s="76"/>
      <c r="F29" s="76"/>
      <c r="G29" s="76"/>
    </row>
    <row r="30" spans="1:7" ht="12" customHeight="1" x14ac:dyDescent="0.25">
      <c r="C30" s="76"/>
      <c r="D30" s="76"/>
      <c r="E30" s="76"/>
      <c r="F30" s="76"/>
      <c r="G30" s="76"/>
    </row>
    <row r="31" spans="1:7" ht="12" customHeight="1" thickBot="1" x14ac:dyDescent="0.3">
      <c r="A31" s="44" t="s">
        <v>363</v>
      </c>
      <c r="B31" s="62"/>
      <c r="C31" s="62"/>
      <c r="D31" s="62"/>
      <c r="E31" s="62"/>
      <c r="F31" s="48"/>
      <c r="G31" s="48" t="s">
        <v>89</v>
      </c>
    </row>
    <row r="32" spans="1:7" ht="12" customHeight="1" x14ac:dyDescent="0.25">
      <c r="A32" s="64"/>
      <c r="B32" s="65">
        <v>2007</v>
      </c>
      <c r="C32" s="65">
        <v>2008</v>
      </c>
      <c r="D32" s="65">
        <v>2009</v>
      </c>
      <c r="E32" s="65">
        <v>2010</v>
      </c>
      <c r="F32" s="65">
        <v>2011</v>
      </c>
      <c r="G32" s="65">
        <v>2012</v>
      </c>
    </row>
    <row r="33" spans="1:7" ht="12" customHeight="1" x14ac:dyDescent="0.25">
      <c r="A33" s="51" t="s">
        <v>0</v>
      </c>
      <c r="B33" s="52"/>
      <c r="C33" s="52"/>
      <c r="D33" s="52"/>
      <c r="E33" s="52">
        <v>134</v>
      </c>
      <c r="F33" s="52">
        <v>149</v>
      </c>
      <c r="G33" s="52">
        <v>214</v>
      </c>
    </row>
    <row r="34" spans="1:7" ht="12" customHeight="1" x14ac:dyDescent="0.25">
      <c r="A34" s="82" t="s">
        <v>349</v>
      </c>
      <c r="B34" s="71"/>
      <c r="C34" s="71"/>
      <c r="D34" s="71"/>
      <c r="E34" s="71">
        <v>29</v>
      </c>
      <c r="F34" s="71">
        <v>39</v>
      </c>
      <c r="G34" s="71">
        <v>64</v>
      </c>
    </row>
    <row r="35" spans="1:7" ht="12" customHeight="1" x14ac:dyDescent="0.25">
      <c r="A35" s="53" t="s">
        <v>367</v>
      </c>
      <c r="B35" s="54"/>
      <c r="C35" s="54"/>
      <c r="D35" s="54"/>
      <c r="E35" s="54"/>
      <c r="F35" s="54"/>
      <c r="G35" s="54"/>
    </row>
    <row r="36" spans="1:7" ht="12" customHeight="1" x14ac:dyDescent="0.25">
      <c r="A36" s="60" t="s">
        <v>326</v>
      </c>
      <c r="B36" s="57"/>
      <c r="C36" s="57"/>
      <c r="D36" s="57"/>
      <c r="E36" s="57">
        <v>40</v>
      </c>
      <c r="F36" s="57">
        <v>26</v>
      </c>
      <c r="G36" s="57">
        <v>56</v>
      </c>
    </row>
    <row r="37" spans="1:7" ht="12" customHeight="1" x14ac:dyDescent="0.25">
      <c r="A37" s="60" t="s">
        <v>327</v>
      </c>
      <c r="B37" s="57"/>
      <c r="C37" s="57"/>
      <c r="D37" s="57"/>
      <c r="E37" s="57">
        <v>23</v>
      </c>
      <c r="F37" s="57">
        <v>38</v>
      </c>
      <c r="G37" s="57">
        <v>50</v>
      </c>
    </row>
    <row r="38" spans="1:7" ht="12" customHeight="1" x14ac:dyDescent="0.25">
      <c r="A38" s="60" t="s">
        <v>328</v>
      </c>
      <c r="B38" s="57"/>
      <c r="C38" s="57"/>
      <c r="D38" s="57"/>
      <c r="E38" s="57">
        <v>20</v>
      </c>
      <c r="F38" s="57">
        <v>35</v>
      </c>
      <c r="G38" s="57">
        <v>49</v>
      </c>
    </row>
    <row r="39" spans="1:7" ht="12" customHeight="1" x14ac:dyDescent="0.25">
      <c r="A39" s="60" t="s">
        <v>329</v>
      </c>
      <c r="B39" s="57"/>
      <c r="C39" s="57"/>
      <c r="D39" s="57"/>
      <c r="E39" s="57">
        <v>16</v>
      </c>
      <c r="F39" s="57">
        <v>9</v>
      </c>
      <c r="G39" s="57">
        <v>25</v>
      </c>
    </row>
    <row r="40" spans="1:7" ht="12" customHeight="1" x14ac:dyDescent="0.25">
      <c r="A40" s="60" t="s">
        <v>330</v>
      </c>
      <c r="B40" s="57"/>
      <c r="C40" s="57"/>
      <c r="D40" s="57"/>
      <c r="E40" s="57">
        <v>35</v>
      </c>
      <c r="F40" s="57">
        <v>41</v>
      </c>
      <c r="G40" s="57">
        <v>34</v>
      </c>
    </row>
    <row r="41" spans="1:7" ht="12" customHeight="1" x14ac:dyDescent="0.25">
      <c r="A41" s="60" t="s">
        <v>331</v>
      </c>
      <c r="B41" s="57"/>
      <c r="C41" s="57"/>
      <c r="D41" s="57"/>
      <c r="E41" s="57" t="s">
        <v>17</v>
      </c>
      <c r="F41" s="57" t="s">
        <v>17</v>
      </c>
      <c r="G41" s="57" t="s">
        <v>17</v>
      </c>
    </row>
    <row r="42" spans="1:7" ht="12" customHeight="1" x14ac:dyDescent="0.25">
      <c r="A42" s="53" t="s">
        <v>332</v>
      </c>
      <c r="B42" s="54"/>
      <c r="C42" s="54"/>
      <c r="D42" s="54"/>
      <c r="E42" s="54"/>
      <c r="F42" s="54"/>
      <c r="G42" s="54"/>
    </row>
    <row r="43" spans="1:7" ht="12" customHeight="1" x14ac:dyDescent="0.25">
      <c r="A43" s="60" t="s">
        <v>333</v>
      </c>
      <c r="B43" s="57"/>
      <c r="C43" s="57"/>
      <c r="D43" s="57"/>
      <c r="E43" s="57">
        <v>16</v>
      </c>
      <c r="F43" s="57">
        <v>33</v>
      </c>
      <c r="G43" s="57">
        <v>50</v>
      </c>
    </row>
    <row r="44" spans="1:7" ht="12" customHeight="1" x14ac:dyDescent="0.25">
      <c r="A44" s="60" t="s">
        <v>340</v>
      </c>
      <c r="B44" s="57"/>
      <c r="C44" s="57"/>
      <c r="D44" s="57"/>
      <c r="E44" s="57">
        <v>53</v>
      </c>
      <c r="F44" s="57">
        <v>58</v>
      </c>
      <c r="G44" s="57">
        <v>59</v>
      </c>
    </row>
    <row r="45" spans="1:7" ht="12" customHeight="1" x14ac:dyDescent="0.25">
      <c r="A45" s="60" t="s">
        <v>343</v>
      </c>
      <c r="B45" s="57"/>
      <c r="C45" s="57"/>
      <c r="D45" s="57"/>
      <c r="E45" s="57">
        <v>64</v>
      </c>
      <c r="F45" s="57">
        <v>42</v>
      </c>
      <c r="G45" s="57">
        <v>74</v>
      </c>
    </row>
    <row r="46" spans="1:7" ht="12" customHeight="1" x14ac:dyDescent="0.25">
      <c r="A46" s="60" t="s">
        <v>336</v>
      </c>
      <c r="B46" s="57"/>
      <c r="C46" s="57"/>
      <c r="D46" s="57"/>
      <c r="E46" s="57" t="s">
        <v>337</v>
      </c>
      <c r="F46" s="57">
        <v>15</v>
      </c>
      <c r="G46" s="57">
        <v>24</v>
      </c>
    </row>
    <row r="47" spans="1:7" ht="12" customHeight="1" thickBot="1" x14ac:dyDescent="0.3">
      <c r="A47" s="85" t="s">
        <v>362</v>
      </c>
      <c r="B47" s="86"/>
      <c r="C47" s="86"/>
      <c r="D47" s="86"/>
      <c r="E47" s="86">
        <v>1</v>
      </c>
      <c r="F47" s="86">
        <v>1</v>
      </c>
      <c r="G47" s="86">
        <v>7</v>
      </c>
    </row>
    <row r="48" spans="1:7" ht="12" customHeight="1" x14ac:dyDescent="0.25">
      <c r="A48" s="87"/>
      <c r="B48" s="88"/>
      <c r="C48" s="88"/>
      <c r="D48" s="88"/>
      <c r="E48" s="88"/>
      <c r="F48" s="88"/>
      <c r="G48" s="88"/>
    </row>
    <row r="49" spans="1:7" ht="12" customHeight="1" thickBot="1" x14ac:dyDescent="0.3">
      <c r="A49" s="89" t="s">
        <v>359</v>
      </c>
      <c r="B49" s="90"/>
      <c r="C49" s="90"/>
      <c r="D49" s="90"/>
      <c r="E49" s="90"/>
      <c r="F49" s="91"/>
      <c r="G49" s="91" t="s">
        <v>342</v>
      </c>
    </row>
    <row r="50" spans="1:7" ht="12" customHeight="1" x14ac:dyDescent="0.25">
      <c r="A50" s="64"/>
      <c r="B50" s="65">
        <v>2007</v>
      </c>
      <c r="C50" s="65">
        <v>2008</v>
      </c>
      <c r="D50" s="65">
        <v>2009</v>
      </c>
      <c r="E50" s="65">
        <v>2010</v>
      </c>
      <c r="F50" s="65">
        <v>2011</v>
      </c>
      <c r="G50" s="65">
        <v>2012</v>
      </c>
    </row>
    <row r="51" spans="1:7" ht="12" customHeight="1" x14ac:dyDescent="0.25">
      <c r="A51" s="51" t="s">
        <v>0</v>
      </c>
      <c r="B51" s="52">
        <v>1106.8811984754998</v>
      </c>
      <c r="C51" s="52">
        <v>959.53927209999983</v>
      </c>
      <c r="D51" s="52">
        <v>1152.4419999999996</v>
      </c>
      <c r="E51" s="52">
        <v>1427.1679999999997</v>
      </c>
      <c r="F51" s="52">
        <v>1519.28</v>
      </c>
      <c r="G51" s="52">
        <v>1465.3370000000002</v>
      </c>
    </row>
    <row r="52" spans="1:7" ht="12" customHeight="1" x14ac:dyDescent="0.25">
      <c r="A52" s="82" t="s">
        <v>358</v>
      </c>
      <c r="B52" s="71">
        <v>126.116</v>
      </c>
      <c r="C52" s="71">
        <v>6.8367180999999997</v>
      </c>
      <c r="D52" s="71">
        <v>3.0029999999999997</v>
      </c>
      <c r="E52" s="71">
        <v>69.704000000000008</v>
      </c>
      <c r="F52" s="71">
        <v>3.4019999999999997</v>
      </c>
      <c r="G52" s="71">
        <v>8.0839999999999996</v>
      </c>
    </row>
    <row r="53" spans="1:7" ht="12" customHeight="1" x14ac:dyDescent="0.25">
      <c r="A53" s="53" t="s">
        <v>332</v>
      </c>
      <c r="B53" s="54"/>
      <c r="C53" s="54"/>
      <c r="D53" s="54"/>
      <c r="E53" s="54"/>
      <c r="F53" s="54"/>
      <c r="G53" s="54"/>
    </row>
    <row r="54" spans="1:7" ht="12" customHeight="1" x14ac:dyDescent="0.25">
      <c r="A54" s="60" t="s">
        <v>333</v>
      </c>
      <c r="B54" s="57">
        <v>0.21199999999999999</v>
      </c>
      <c r="C54" s="57">
        <v>1.387</v>
      </c>
      <c r="D54" s="57">
        <v>1.819</v>
      </c>
      <c r="E54" s="57">
        <v>52.640999999999998</v>
      </c>
      <c r="F54" s="57">
        <v>3.5719999999999996</v>
      </c>
      <c r="G54" s="57">
        <v>2.141</v>
      </c>
    </row>
    <row r="55" spans="1:7" ht="12" customHeight="1" x14ac:dyDescent="0.25">
      <c r="A55" s="60" t="s">
        <v>364</v>
      </c>
      <c r="B55" s="57">
        <v>950.90499999999997</v>
      </c>
      <c r="C55" s="57">
        <v>908.71400000000006</v>
      </c>
      <c r="D55" s="57">
        <v>1128.634</v>
      </c>
      <c r="E55" s="57">
        <v>1339.9179999999999</v>
      </c>
      <c r="F55" s="57">
        <v>1472.345</v>
      </c>
      <c r="G55" s="57">
        <v>1381.3960000000002</v>
      </c>
    </row>
    <row r="56" spans="1:7" ht="12" customHeight="1" x14ac:dyDescent="0.25">
      <c r="A56" s="60" t="s">
        <v>335</v>
      </c>
      <c r="B56" s="57">
        <v>152.63800000000001</v>
      </c>
      <c r="C56" s="57">
        <v>49.406999999999996</v>
      </c>
      <c r="D56" s="57">
        <v>21.960999999999999</v>
      </c>
      <c r="E56" s="57">
        <v>34.570999999999998</v>
      </c>
      <c r="F56" s="57">
        <v>41.325000000000003</v>
      </c>
      <c r="G56" s="57">
        <v>63.126999999999995</v>
      </c>
    </row>
    <row r="57" spans="1:7" ht="12" customHeight="1" x14ac:dyDescent="0.25">
      <c r="A57" s="60" t="s">
        <v>336</v>
      </c>
      <c r="B57" s="57">
        <v>3.1101984755000003</v>
      </c>
      <c r="C57" s="57" t="s">
        <v>337</v>
      </c>
      <c r="D57" s="57" t="s">
        <v>337</v>
      </c>
      <c r="E57" s="57" t="s">
        <v>337</v>
      </c>
      <c r="F57" s="57">
        <v>1.962</v>
      </c>
      <c r="G57" s="57">
        <v>18.593</v>
      </c>
    </row>
    <row r="58" spans="1:7" ht="12" customHeight="1" x14ac:dyDescent="0.25">
      <c r="A58" s="66" t="s">
        <v>338</v>
      </c>
      <c r="B58" s="67">
        <v>1.6E-2</v>
      </c>
      <c r="C58" s="67">
        <v>3.1E-2</v>
      </c>
      <c r="D58" s="67">
        <v>2.7999999999999997E-2</v>
      </c>
      <c r="E58" s="67">
        <v>3.7999999999999999E-2</v>
      </c>
      <c r="F58" s="67">
        <v>7.6000000000000012E-2</v>
      </c>
      <c r="G58" s="67">
        <v>7.9999999999999988E-2</v>
      </c>
    </row>
    <row r="59" spans="1:7" ht="12" customHeight="1" x14ac:dyDescent="0.25">
      <c r="A59" s="53" t="s">
        <v>350</v>
      </c>
      <c r="B59" s="68"/>
      <c r="C59" s="68"/>
      <c r="D59" s="68"/>
      <c r="E59" s="68"/>
      <c r="F59" s="68"/>
      <c r="G59" s="68"/>
    </row>
    <row r="60" spans="1:7" ht="12" customHeight="1" x14ac:dyDescent="0.25">
      <c r="A60" s="69" t="s">
        <v>339</v>
      </c>
      <c r="B60" s="57">
        <v>7.089198475499999</v>
      </c>
      <c r="C60" s="57">
        <v>17.074999999999996</v>
      </c>
      <c r="D60" s="57">
        <v>14.801999999999998</v>
      </c>
      <c r="E60" s="57">
        <v>67.864000000000004</v>
      </c>
      <c r="F60" s="57">
        <v>17.172999999999995</v>
      </c>
      <c r="G60" s="57">
        <v>59.750000000000014</v>
      </c>
    </row>
    <row r="61" spans="1:7" ht="12" customHeight="1" x14ac:dyDescent="0.25">
      <c r="A61" s="69" t="s">
        <v>348</v>
      </c>
      <c r="B61" s="57">
        <v>51.983999999999995</v>
      </c>
      <c r="C61" s="57">
        <v>28.463272099999998</v>
      </c>
      <c r="D61" s="57">
        <v>7.2640000000000002</v>
      </c>
      <c r="E61" s="57">
        <v>5.9769999999999994</v>
      </c>
      <c r="F61" s="57">
        <v>0.26700000000000002</v>
      </c>
      <c r="G61" s="57">
        <v>0.161</v>
      </c>
    </row>
    <row r="62" spans="1:7" ht="12" customHeight="1" x14ac:dyDescent="0.25">
      <c r="A62" s="69" t="s">
        <v>347</v>
      </c>
      <c r="B62" s="57">
        <v>2.64</v>
      </c>
      <c r="C62" s="57">
        <v>4.843</v>
      </c>
      <c r="D62" s="57">
        <v>6.0830000000000002</v>
      </c>
      <c r="E62" s="57">
        <v>4.4429999999999996</v>
      </c>
      <c r="F62" s="57">
        <v>0.254</v>
      </c>
      <c r="G62" s="57">
        <v>0.11600000000000001</v>
      </c>
    </row>
    <row r="63" spans="1:7" ht="12" customHeight="1" x14ac:dyDescent="0.25">
      <c r="A63" s="69" t="s">
        <v>53</v>
      </c>
      <c r="B63" s="57" t="s">
        <v>17</v>
      </c>
      <c r="C63" s="57" t="s">
        <v>17</v>
      </c>
      <c r="D63" s="57">
        <v>1E-3</v>
      </c>
      <c r="E63" s="57">
        <v>13.324999999999999</v>
      </c>
      <c r="F63" s="57">
        <v>27.021999999999998</v>
      </c>
      <c r="G63" s="57">
        <v>27.530999999999999</v>
      </c>
    </row>
    <row r="64" spans="1:7" ht="12" customHeight="1" x14ac:dyDescent="0.25">
      <c r="A64" s="69" t="s">
        <v>55</v>
      </c>
      <c r="B64" s="57">
        <v>84.512</v>
      </c>
      <c r="C64" s="57" t="s">
        <v>17</v>
      </c>
      <c r="D64" s="57" t="s">
        <v>17</v>
      </c>
      <c r="E64" s="57" t="s">
        <v>17</v>
      </c>
      <c r="F64" s="57" t="s">
        <v>17</v>
      </c>
      <c r="G64" s="57" t="s">
        <v>17</v>
      </c>
    </row>
    <row r="65" spans="1:7" ht="12" customHeight="1" x14ac:dyDescent="0.25">
      <c r="A65" s="69" t="s">
        <v>172</v>
      </c>
      <c r="B65" s="57">
        <v>949.09699999999998</v>
      </c>
      <c r="C65" s="57">
        <v>905.16800000000001</v>
      </c>
      <c r="D65" s="57">
        <v>1124.3810000000001</v>
      </c>
      <c r="E65" s="57">
        <v>1337.5070000000001</v>
      </c>
      <c r="F65" s="57">
        <v>1468.5539999999999</v>
      </c>
      <c r="G65" s="57">
        <v>1375.2180000000001</v>
      </c>
    </row>
    <row r="66" spans="1:7" ht="12" customHeight="1" x14ac:dyDescent="0.25">
      <c r="A66" s="69" t="s">
        <v>52</v>
      </c>
      <c r="B66" s="57" t="s">
        <v>17</v>
      </c>
      <c r="C66" s="57" t="s">
        <v>17</v>
      </c>
      <c r="D66" s="57" t="s">
        <v>17</v>
      </c>
      <c r="E66" s="57">
        <v>2.4950000000000001</v>
      </c>
      <c r="F66" s="57">
        <v>6.2640000000000002</v>
      </c>
      <c r="G66" s="57">
        <v>2.677</v>
      </c>
    </row>
    <row r="67" spans="1:7" ht="12" customHeight="1" x14ac:dyDescent="0.25">
      <c r="A67" s="92" t="s">
        <v>96</v>
      </c>
      <c r="B67" s="93">
        <v>14.199000000000002</v>
      </c>
      <c r="C67" s="93">
        <v>8.8330000000000002</v>
      </c>
      <c r="D67" s="93">
        <v>5.9940000000000007</v>
      </c>
      <c r="E67" s="93" t="s">
        <v>17</v>
      </c>
      <c r="F67" s="93" t="s">
        <v>17</v>
      </c>
      <c r="G67" s="93" t="s">
        <v>17</v>
      </c>
    </row>
    <row r="68" spans="1:7" ht="12" customHeight="1" x14ac:dyDescent="0.25">
      <c r="A68" s="94" t="s">
        <v>365</v>
      </c>
      <c r="B68" s="94"/>
      <c r="C68" s="94"/>
      <c r="D68" s="94"/>
      <c r="E68" s="94"/>
      <c r="F68" s="94"/>
      <c r="G68" s="94"/>
    </row>
    <row r="69" spans="1:7" ht="12" customHeight="1" x14ac:dyDescent="0.25">
      <c r="A69" s="95"/>
      <c r="B69" s="95"/>
      <c r="C69" s="95"/>
      <c r="D69" s="95"/>
      <c r="E69" s="95"/>
      <c r="F69" s="95"/>
      <c r="G69" s="95"/>
    </row>
    <row r="71" spans="1:7" ht="12" customHeight="1" x14ac:dyDescent="0.25">
      <c r="G71" s="76" t="s">
        <v>413</v>
      </c>
    </row>
  </sheetData>
  <mergeCells count="1">
    <mergeCell ref="A68:G69"/>
  </mergeCells>
  <pageMargins left="0.39370078740157483" right="0.39370078740157483" top="0.39370078740157483" bottom="0.39370078740157483" header="0.31496062992125984" footer="0.31496062992125984"/>
  <pageSetup paperSize="9" scale="88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67"/>
  <sheetViews>
    <sheetView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4.28515625" style="43" customWidth="1"/>
    <col min="2" max="7" width="7.85546875" style="43" customWidth="1"/>
    <col min="8" max="16384" width="9.140625" style="43"/>
  </cols>
  <sheetData>
    <row r="1" spans="1:7" s="46" customFormat="1" ht="12" customHeight="1" x14ac:dyDescent="0.25">
      <c r="A1" s="47" t="s">
        <v>506</v>
      </c>
      <c r="B1" s="47"/>
      <c r="C1" s="47"/>
      <c r="D1" s="47"/>
      <c r="E1" s="47"/>
      <c r="F1" s="47"/>
      <c r="G1" s="47"/>
    </row>
    <row r="2" spans="1:7" s="46" customFormat="1" ht="12" customHeight="1" x14ac:dyDescent="0.25">
      <c r="A2" s="47"/>
      <c r="B2" s="47"/>
      <c r="C2" s="47"/>
      <c r="D2" s="47"/>
      <c r="E2" s="47"/>
      <c r="F2" s="47"/>
      <c r="G2" s="47"/>
    </row>
    <row r="3" spans="1:7" ht="12" customHeight="1" x14ac:dyDescent="0.25">
      <c r="A3" s="44" t="s">
        <v>366</v>
      </c>
      <c r="B3" s="62"/>
      <c r="C3" s="62"/>
      <c r="D3" s="62"/>
      <c r="E3" s="62"/>
      <c r="F3" s="48"/>
    </row>
    <row r="4" spans="1:7" ht="12" customHeight="1" thickBot="1" x14ac:dyDescent="0.3">
      <c r="A4" s="44"/>
      <c r="B4" s="62"/>
      <c r="C4" s="62"/>
      <c r="D4" s="62"/>
      <c r="E4" s="62"/>
      <c r="F4" s="48"/>
      <c r="G4" s="63" t="s">
        <v>89</v>
      </c>
    </row>
    <row r="5" spans="1:7" ht="12" customHeight="1" x14ac:dyDescent="0.25">
      <c r="A5" s="64"/>
      <c r="B5" s="65">
        <v>2007</v>
      </c>
      <c r="C5" s="65">
        <v>2008</v>
      </c>
      <c r="D5" s="65">
        <v>2009</v>
      </c>
      <c r="E5" s="65">
        <v>2010</v>
      </c>
      <c r="F5" s="65">
        <v>2011</v>
      </c>
      <c r="G5" s="65">
        <v>2012</v>
      </c>
    </row>
    <row r="6" spans="1:7" ht="12" customHeight="1" x14ac:dyDescent="0.25">
      <c r="A6" s="51" t="s">
        <v>0</v>
      </c>
      <c r="B6" s="52">
        <v>13</v>
      </c>
      <c r="C6" s="52">
        <v>11</v>
      </c>
      <c r="D6" s="52">
        <v>11</v>
      </c>
      <c r="E6" s="52">
        <v>18</v>
      </c>
      <c r="F6" s="52">
        <v>23</v>
      </c>
      <c r="G6" s="52">
        <v>28</v>
      </c>
    </row>
    <row r="7" spans="1:7" ht="12" customHeight="1" x14ac:dyDescent="0.25">
      <c r="A7" s="53" t="s">
        <v>325</v>
      </c>
      <c r="B7" s="54"/>
      <c r="C7" s="54"/>
      <c r="D7" s="54"/>
      <c r="E7" s="54"/>
      <c r="F7" s="54"/>
      <c r="G7" s="54"/>
    </row>
    <row r="8" spans="1:7" ht="12" customHeight="1" x14ac:dyDescent="0.25">
      <c r="A8" s="60" t="s">
        <v>326</v>
      </c>
      <c r="B8" s="57">
        <v>5</v>
      </c>
      <c r="C8" s="57">
        <v>4</v>
      </c>
      <c r="D8" s="57">
        <v>3</v>
      </c>
      <c r="E8" s="57">
        <v>8</v>
      </c>
      <c r="F8" s="57">
        <v>6</v>
      </c>
      <c r="G8" s="57">
        <v>12</v>
      </c>
    </row>
    <row r="9" spans="1:7" ht="12" customHeight="1" x14ac:dyDescent="0.25">
      <c r="A9" s="60" t="s">
        <v>327</v>
      </c>
      <c r="B9" s="57">
        <v>3</v>
      </c>
      <c r="C9" s="57">
        <v>3</v>
      </c>
      <c r="D9" s="57">
        <v>5</v>
      </c>
      <c r="E9" s="57">
        <v>4</v>
      </c>
      <c r="F9" s="57">
        <v>8</v>
      </c>
      <c r="G9" s="57">
        <v>11</v>
      </c>
    </row>
    <row r="10" spans="1:7" ht="12" customHeight="1" x14ac:dyDescent="0.25">
      <c r="A10" s="60" t="s">
        <v>328</v>
      </c>
      <c r="B10" s="57">
        <v>2</v>
      </c>
      <c r="C10" s="57">
        <v>3</v>
      </c>
      <c r="D10" s="57">
        <v>2</v>
      </c>
      <c r="E10" s="57">
        <v>1</v>
      </c>
      <c r="F10" s="57">
        <v>9</v>
      </c>
      <c r="G10" s="57">
        <v>3</v>
      </c>
    </row>
    <row r="11" spans="1:7" ht="12" customHeight="1" x14ac:dyDescent="0.25">
      <c r="A11" s="60" t="s">
        <v>329</v>
      </c>
      <c r="B11" s="57">
        <v>2</v>
      </c>
      <c r="C11" s="57">
        <v>1</v>
      </c>
      <c r="D11" s="57">
        <v>1</v>
      </c>
      <c r="E11" s="57">
        <v>3</v>
      </c>
      <c r="F11" s="57" t="s">
        <v>17</v>
      </c>
      <c r="G11" s="57">
        <v>2</v>
      </c>
    </row>
    <row r="12" spans="1:7" ht="12" customHeight="1" x14ac:dyDescent="0.25">
      <c r="A12" s="60" t="s">
        <v>330</v>
      </c>
      <c r="B12" s="57" t="s">
        <v>17</v>
      </c>
      <c r="C12" s="57" t="s">
        <v>17</v>
      </c>
      <c r="D12" s="57" t="s">
        <v>17</v>
      </c>
      <c r="E12" s="57">
        <v>2</v>
      </c>
      <c r="F12" s="57" t="s">
        <v>17</v>
      </c>
      <c r="G12" s="57" t="s">
        <v>17</v>
      </c>
    </row>
    <row r="13" spans="1:7" ht="12" customHeight="1" x14ac:dyDescent="0.25">
      <c r="A13" s="60" t="s">
        <v>331</v>
      </c>
      <c r="B13" s="57">
        <v>1</v>
      </c>
      <c r="C13" s="57" t="s">
        <v>17</v>
      </c>
      <c r="D13" s="57" t="s">
        <v>17</v>
      </c>
      <c r="E13" s="57" t="s">
        <v>17</v>
      </c>
      <c r="F13" s="57" t="s">
        <v>17</v>
      </c>
      <c r="G13" s="57" t="s">
        <v>17</v>
      </c>
    </row>
    <row r="14" spans="1:7" ht="12" customHeight="1" x14ac:dyDescent="0.25">
      <c r="A14" s="53" t="s">
        <v>332</v>
      </c>
      <c r="B14" s="54"/>
      <c r="C14" s="54"/>
      <c r="D14" s="54"/>
      <c r="E14" s="54"/>
      <c r="F14" s="54"/>
      <c r="G14" s="54"/>
    </row>
    <row r="15" spans="1:7" ht="12" customHeight="1" x14ac:dyDescent="0.25">
      <c r="A15" s="60" t="s">
        <v>333</v>
      </c>
      <c r="B15" s="57">
        <v>2</v>
      </c>
      <c r="C15" s="57">
        <v>1</v>
      </c>
      <c r="D15" s="57">
        <v>1</v>
      </c>
      <c r="E15" s="57">
        <v>3</v>
      </c>
      <c r="F15" s="57">
        <v>9</v>
      </c>
      <c r="G15" s="57">
        <v>8</v>
      </c>
    </row>
    <row r="16" spans="1:7" ht="12" customHeight="1" x14ac:dyDescent="0.25">
      <c r="A16" s="60" t="s">
        <v>340</v>
      </c>
      <c r="B16" s="57">
        <v>1</v>
      </c>
      <c r="C16" s="57">
        <v>2</v>
      </c>
      <c r="D16" s="57">
        <v>3</v>
      </c>
      <c r="E16" s="57">
        <v>3</v>
      </c>
      <c r="F16" s="57">
        <v>5</v>
      </c>
      <c r="G16" s="57">
        <v>4</v>
      </c>
    </row>
    <row r="17" spans="1:7" ht="12" customHeight="1" x14ac:dyDescent="0.25">
      <c r="A17" s="60" t="s">
        <v>343</v>
      </c>
      <c r="B17" s="57">
        <v>6</v>
      </c>
      <c r="C17" s="57">
        <v>7</v>
      </c>
      <c r="D17" s="57">
        <v>6</v>
      </c>
      <c r="E17" s="57">
        <v>11</v>
      </c>
      <c r="F17" s="57">
        <v>4</v>
      </c>
      <c r="G17" s="57">
        <v>7</v>
      </c>
    </row>
    <row r="18" spans="1:7" ht="12" customHeight="1" x14ac:dyDescent="0.25">
      <c r="A18" s="60" t="s">
        <v>336</v>
      </c>
      <c r="B18" s="57">
        <v>3</v>
      </c>
      <c r="C18" s="57" t="s">
        <v>337</v>
      </c>
      <c r="D18" s="57" t="s">
        <v>337</v>
      </c>
      <c r="E18" s="57" t="s">
        <v>337</v>
      </c>
      <c r="F18" s="57">
        <v>4</v>
      </c>
      <c r="G18" s="57">
        <v>6</v>
      </c>
    </row>
    <row r="19" spans="1:7" ht="12" customHeight="1" x14ac:dyDescent="0.25">
      <c r="A19" s="66" t="s">
        <v>338</v>
      </c>
      <c r="B19" s="67">
        <v>1</v>
      </c>
      <c r="C19" s="67">
        <v>1</v>
      </c>
      <c r="D19" s="67">
        <v>1</v>
      </c>
      <c r="E19" s="67">
        <v>1</v>
      </c>
      <c r="F19" s="67">
        <v>1</v>
      </c>
      <c r="G19" s="67">
        <v>3</v>
      </c>
    </row>
    <row r="20" spans="1:7" ht="12" customHeight="1" x14ac:dyDescent="0.25">
      <c r="A20" s="53" t="s">
        <v>352</v>
      </c>
      <c r="B20" s="68"/>
      <c r="C20" s="68"/>
      <c r="D20" s="68"/>
      <c r="E20" s="68"/>
      <c r="F20" s="68"/>
      <c r="G20" s="68"/>
    </row>
    <row r="21" spans="1:7" ht="12" customHeight="1" x14ac:dyDescent="0.25">
      <c r="A21" s="69" t="s">
        <v>339</v>
      </c>
      <c r="B21" s="57">
        <v>8</v>
      </c>
      <c r="C21" s="57">
        <v>6</v>
      </c>
      <c r="D21" s="57">
        <v>8</v>
      </c>
      <c r="E21" s="57">
        <v>14</v>
      </c>
      <c r="F21" s="57">
        <v>20</v>
      </c>
      <c r="G21" s="57">
        <v>26</v>
      </c>
    </row>
    <row r="22" spans="1:7" ht="12" customHeight="1" x14ac:dyDescent="0.25">
      <c r="A22" s="69" t="s">
        <v>348</v>
      </c>
      <c r="B22" s="57">
        <v>4</v>
      </c>
      <c r="C22" s="57">
        <v>6</v>
      </c>
      <c r="D22" s="57">
        <v>1</v>
      </c>
      <c r="E22" s="57">
        <v>3</v>
      </c>
      <c r="F22" s="57">
        <v>3</v>
      </c>
      <c r="G22" s="57">
        <v>2</v>
      </c>
    </row>
    <row r="23" spans="1:7" ht="12" customHeight="1" x14ac:dyDescent="0.25">
      <c r="A23" s="70" t="s">
        <v>53</v>
      </c>
      <c r="B23" s="71" t="s">
        <v>17</v>
      </c>
      <c r="C23" s="71" t="s">
        <v>17</v>
      </c>
      <c r="D23" s="71" t="s">
        <v>17</v>
      </c>
      <c r="E23" s="71">
        <v>1</v>
      </c>
      <c r="F23" s="71" t="s">
        <v>17</v>
      </c>
      <c r="G23" s="71" t="s">
        <v>17</v>
      </c>
    </row>
    <row r="24" spans="1:7" ht="12" customHeight="1" x14ac:dyDescent="0.25">
      <c r="A24" s="69" t="s">
        <v>194</v>
      </c>
      <c r="B24" s="57">
        <v>1</v>
      </c>
      <c r="C24" s="57" t="s">
        <v>17</v>
      </c>
      <c r="D24" s="57" t="s">
        <v>17</v>
      </c>
      <c r="E24" s="57" t="s">
        <v>17</v>
      </c>
      <c r="F24" s="57" t="s">
        <v>17</v>
      </c>
      <c r="G24" s="57">
        <v>1</v>
      </c>
    </row>
    <row r="25" spans="1:7" ht="12" customHeight="1" x14ac:dyDescent="0.25">
      <c r="A25" s="69" t="s">
        <v>172</v>
      </c>
      <c r="B25" s="57" t="s">
        <v>17</v>
      </c>
      <c r="C25" s="57" t="s">
        <v>17</v>
      </c>
      <c r="D25" s="57">
        <v>2</v>
      </c>
      <c r="E25" s="57">
        <v>1</v>
      </c>
      <c r="F25" s="57">
        <v>2</v>
      </c>
      <c r="G25" s="57" t="s">
        <v>17</v>
      </c>
    </row>
    <row r="26" spans="1:7" ht="12" customHeight="1" x14ac:dyDescent="0.25">
      <c r="A26" s="69" t="s">
        <v>52</v>
      </c>
      <c r="B26" s="57" t="s">
        <v>17</v>
      </c>
      <c r="C26" s="57" t="s">
        <v>17</v>
      </c>
      <c r="D26" s="57" t="s">
        <v>17</v>
      </c>
      <c r="E26" s="57">
        <v>1</v>
      </c>
      <c r="F26" s="57" t="s">
        <v>17</v>
      </c>
      <c r="G26" s="57" t="s">
        <v>17</v>
      </c>
    </row>
    <row r="27" spans="1:7" ht="12" customHeight="1" thickBot="1" x14ac:dyDescent="0.3">
      <c r="A27" s="72" t="s">
        <v>96</v>
      </c>
      <c r="B27" s="73">
        <v>2</v>
      </c>
      <c r="C27" s="73">
        <v>2</v>
      </c>
      <c r="D27" s="73">
        <v>1</v>
      </c>
      <c r="E27" s="73" t="s">
        <v>17</v>
      </c>
      <c r="F27" s="73" t="s">
        <v>17</v>
      </c>
      <c r="G27" s="73" t="s">
        <v>17</v>
      </c>
    </row>
    <row r="28" spans="1:7" ht="12" customHeight="1" x14ac:dyDescent="0.25">
      <c r="A28" s="74" t="s">
        <v>361</v>
      </c>
      <c r="B28" s="75"/>
      <c r="C28" s="75"/>
      <c r="D28" s="75"/>
      <c r="E28" s="75"/>
      <c r="F28" s="75"/>
      <c r="G28" s="75"/>
    </row>
    <row r="29" spans="1:7" ht="12" customHeight="1" x14ac:dyDescent="0.25">
      <c r="C29" s="76"/>
      <c r="D29" s="76"/>
      <c r="E29" s="76"/>
      <c r="F29" s="76"/>
      <c r="G29" s="76"/>
    </row>
    <row r="30" spans="1:7" ht="12" customHeight="1" x14ac:dyDescent="0.25">
      <c r="A30" s="44" t="s">
        <v>368</v>
      </c>
      <c r="B30" s="62"/>
      <c r="C30" s="62"/>
      <c r="D30" s="62"/>
      <c r="E30" s="62"/>
      <c r="F30" s="48"/>
    </row>
    <row r="31" spans="1:7" ht="12" customHeight="1" thickBot="1" x14ac:dyDescent="0.3">
      <c r="A31" s="44"/>
      <c r="B31" s="62"/>
      <c r="C31" s="62"/>
      <c r="D31" s="62"/>
      <c r="E31" s="62"/>
      <c r="F31" s="48"/>
      <c r="G31" s="63" t="s">
        <v>89</v>
      </c>
    </row>
    <row r="32" spans="1:7" ht="12" customHeight="1" x14ac:dyDescent="0.25">
      <c r="A32" s="64"/>
      <c r="B32" s="65">
        <v>2007</v>
      </c>
      <c r="C32" s="65">
        <v>2008</v>
      </c>
      <c r="D32" s="65">
        <v>2009</v>
      </c>
      <c r="E32" s="65">
        <v>2010</v>
      </c>
      <c r="F32" s="65">
        <v>2011</v>
      </c>
      <c r="G32" s="65">
        <v>2012</v>
      </c>
    </row>
    <row r="33" spans="1:7" ht="12" customHeight="1" x14ac:dyDescent="0.25">
      <c r="A33" s="51" t="s">
        <v>0</v>
      </c>
      <c r="B33" s="77"/>
      <c r="C33" s="77"/>
      <c r="D33" s="77"/>
      <c r="E33" s="77">
        <v>29</v>
      </c>
      <c r="F33" s="52">
        <v>39</v>
      </c>
      <c r="G33" s="51">
        <v>64</v>
      </c>
    </row>
    <row r="34" spans="1:7" ht="12" customHeight="1" x14ac:dyDescent="0.25">
      <c r="A34" s="53" t="s">
        <v>369</v>
      </c>
      <c r="B34" s="54"/>
      <c r="C34" s="54"/>
      <c r="D34" s="54"/>
      <c r="E34" s="54"/>
      <c r="F34" s="54"/>
      <c r="G34" s="54"/>
    </row>
    <row r="35" spans="1:7" ht="12" customHeight="1" x14ac:dyDescent="0.25">
      <c r="A35" s="60" t="s">
        <v>326</v>
      </c>
      <c r="B35" s="57"/>
      <c r="C35" s="57"/>
      <c r="D35" s="57"/>
      <c r="E35" s="57">
        <v>8</v>
      </c>
      <c r="F35" s="57">
        <v>12</v>
      </c>
      <c r="G35" s="57">
        <v>17</v>
      </c>
    </row>
    <row r="36" spans="1:7" ht="12" customHeight="1" x14ac:dyDescent="0.25">
      <c r="A36" s="60" t="s">
        <v>327</v>
      </c>
      <c r="B36" s="57"/>
      <c r="C36" s="57"/>
      <c r="D36" s="57"/>
      <c r="E36" s="57">
        <v>4</v>
      </c>
      <c r="F36" s="57">
        <v>10</v>
      </c>
      <c r="G36" s="57">
        <v>19</v>
      </c>
    </row>
    <row r="37" spans="1:7" ht="12" customHeight="1" x14ac:dyDescent="0.25">
      <c r="A37" s="60" t="s">
        <v>328</v>
      </c>
      <c r="B37" s="57"/>
      <c r="C37" s="57"/>
      <c r="D37" s="57"/>
      <c r="E37" s="57">
        <v>6</v>
      </c>
      <c r="F37" s="57">
        <v>15</v>
      </c>
      <c r="G37" s="57">
        <v>28</v>
      </c>
    </row>
    <row r="38" spans="1:7" ht="12" customHeight="1" x14ac:dyDescent="0.25">
      <c r="A38" s="60" t="s">
        <v>329</v>
      </c>
      <c r="B38" s="57"/>
      <c r="C38" s="57"/>
      <c r="D38" s="57"/>
      <c r="E38" s="57">
        <v>9</v>
      </c>
      <c r="F38" s="57" t="s">
        <v>17</v>
      </c>
      <c r="G38" s="57" t="s">
        <v>17</v>
      </c>
    </row>
    <row r="39" spans="1:7" ht="12" customHeight="1" x14ac:dyDescent="0.25">
      <c r="A39" s="60" t="s">
        <v>330</v>
      </c>
      <c r="B39" s="57"/>
      <c r="C39" s="57"/>
      <c r="D39" s="57"/>
      <c r="E39" s="57">
        <v>2</v>
      </c>
      <c r="F39" s="57" t="s">
        <v>17</v>
      </c>
      <c r="G39" s="57" t="s">
        <v>17</v>
      </c>
    </row>
    <row r="40" spans="1:7" ht="12" customHeight="1" x14ac:dyDescent="0.25">
      <c r="A40" s="60" t="s">
        <v>331</v>
      </c>
      <c r="B40" s="57"/>
      <c r="C40" s="57"/>
      <c r="D40" s="57"/>
      <c r="E40" s="57" t="s">
        <v>17</v>
      </c>
      <c r="F40" s="57" t="s">
        <v>17</v>
      </c>
      <c r="G40" s="57" t="s">
        <v>17</v>
      </c>
    </row>
    <row r="41" spans="1:7" ht="12" customHeight="1" x14ac:dyDescent="0.25">
      <c r="A41" s="53" t="s">
        <v>332</v>
      </c>
      <c r="B41" s="54"/>
      <c r="C41" s="54"/>
      <c r="D41" s="54"/>
      <c r="E41" s="54"/>
      <c r="F41" s="54"/>
      <c r="G41" s="54"/>
    </row>
    <row r="42" spans="1:7" ht="12" customHeight="1" x14ac:dyDescent="0.25">
      <c r="A42" s="60" t="s">
        <v>333</v>
      </c>
      <c r="B42" s="57"/>
      <c r="C42" s="57"/>
      <c r="D42" s="57"/>
      <c r="E42" s="57">
        <v>4</v>
      </c>
      <c r="F42" s="57">
        <v>17</v>
      </c>
      <c r="G42" s="57">
        <v>16</v>
      </c>
    </row>
    <row r="43" spans="1:7" ht="12" customHeight="1" x14ac:dyDescent="0.25">
      <c r="A43" s="60" t="s">
        <v>340</v>
      </c>
      <c r="B43" s="57"/>
      <c r="C43" s="57"/>
      <c r="D43" s="57"/>
      <c r="E43" s="57">
        <v>3</v>
      </c>
      <c r="F43" s="57">
        <v>10</v>
      </c>
      <c r="G43" s="57">
        <v>5</v>
      </c>
    </row>
    <row r="44" spans="1:7" ht="12" customHeight="1" x14ac:dyDescent="0.25">
      <c r="A44" s="60" t="s">
        <v>343</v>
      </c>
      <c r="B44" s="57"/>
      <c r="C44" s="57"/>
      <c r="D44" s="57"/>
      <c r="E44" s="57">
        <v>21</v>
      </c>
      <c r="F44" s="57">
        <v>4</v>
      </c>
      <c r="G44" s="57">
        <v>29</v>
      </c>
    </row>
    <row r="45" spans="1:7" ht="12" customHeight="1" x14ac:dyDescent="0.25">
      <c r="A45" s="60" t="s">
        <v>336</v>
      </c>
      <c r="B45" s="57"/>
      <c r="C45" s="57"/>
      <c r="D45" s="57"/>
      <c r="E45" s="57" t="s">
        <v>337</v>
      </c>
      <c r="F45" s="57">
        <v>5</v>
      </c>
      <c r="G45" s="57">
        <v>9</v>
      </c>
    </row>
    <row r="46" spans="1:7" ht="12" customHeight="1" thickBot="1" x14ac:dyDescent="0.3">
      <c r="A46" s="78" t="s">
        <v>362</v>
      </c>
      <c r="B46" s="73"/>
      <c r="C46" s="73"/>
      <c r="D46" s="73"/>
      <c r="E46" s="73">
        <v>1</v>
      </c>
      <c r="F46" s="73">
        <v>1</v>
      </c>
      <c r="G46" s="73">
        <v>5</v>
      </c>
    </row>
    <row r="47" spans="1:7" ht="12" customHeight="1" x14ac:dyDescent="0.25">
      <c r="A47" s="79"/>
      <c r="B47" s="80"/>
      <c r="C47" s="80"/>
      <c r="D47" s="80"/>
      <c r="E47" s="80"/>
      <c r="F47" s="80"/>
      <c r="G47" s="80"/>
    </row>
    <row r="48" spans="1:7" ht="12" customHeight="1" x14ac:dyDescent="0.25">
      <c r="A48" s="51" t="s">
        <v>414</v>
      </c>
      <c r="B48" s="77"/>
      <c r="C48" s="77"/>
      <c r="D48" s="77"/>
      <c r="E48" s="77"/>
      <c r="F48" s="52"/>
      <c r="G48" s="81"/>
    </row>
    <row r="49" spans="1:7" ht="12" customHeight="1" thickBot="1" x14ac:dyDescent="0.3">
      <c r="A49" s="44"/>
      <c r="B49" s="62"/>
      <c r="C49" s="62"/>
      <c r="D49" s="62"/>
      <c r="E49" s="62"/>
      <c r="F49" s="48"/>
      <c r="G49" s="63" t="s">
        <v>342</v>
      </c>
    </row>
    <row r="50" spans="1:7" ht="12" customHeight="1" x14ac:dyDescent="0.25">
      <c r="A50" s="64"/>
      <c r="B50" s="65">
        <v>2007</v>
      </c>
      <c r="C50" s="65">
        <v>2008</v>
      </c>
      <c r="D50" s="65">
        <v>2009</v>
      </c>
      <c r="E50" s="65">
        <v>2010</v>
      </c>
      <c r="F50" s="65">
        <v>2011</v>
      </c>
      <c r="G50" s="65">
        <v>2012</v>
      </c>
    </row>
    <row r="51" spans="1:7" ht="12" customHeight="1" x14ac:dyDescent="0.25">
      <c r="A51" s="51" t="s">
        <v>0</v>
      </c>
      <c r="B51" s="77">
        <v>126.116</v>
      </c>
      <c r="C51" s="77">
        <v>6.8369999999999997</v>
      </c>
      <c r="D51" s="77">
        <v>3.0030000000000001</v>
      </c>
      <c r="E51" s="77">
        <v>69.703999999999994</v>
      </c>
      <c r="F51" s="52">
        <v>3.4019999999999992</v>
      </c>
      <c r="G51" s="52">
        <v>8.0839999999999979</v>
      </c>
    </row>
    <row r="52" spans="1:7" ht="12" customHeight="1" x14ac:dyDescent="0.25">
      <c r="A52" s="53" t="s">
        <v>332</v>
      </c>
      <c r="B52" s="54"/>
      <c r="C52" s="54"/>
      <c r="D52" s="54"/>
      <c r="E52" s="54"/>
      <c r="F52" s="54"/>
      <c r="G52" s="54"/>
    </row>
    <row r="53" spans="1:7" ht="12" customHeight="1" x14ac:dyDescent="0.25">
      <c r="A53" s="60" t="s">
        <v>333</v>
      </c>
      <c r="B53" s="57">
        <v>1E-3</v>
      </c>
      <c r="C53" s="57" t="s">
        <v>17</v>
      </c>
      <c r="D53" s="57">
        <v>0.02</v>
      </c>
      <c r="E53" s="57">
        <v>50.919000000000004</v>
      </c>
      <c r="F53" s="57">
        <v>1.2189999999999999</v>
      </c>
      <c r="G53" s="57">
        <v>0.58800000000000008</v>
      </c>
    </row>
    <row r="54" spans="1:7" ht="12" customHeight="1" x14ac:dyDescent="0.25">
      <c r="A54" s="60" t="s">
        <v>340</v>
      </c>
      <c r="B54" s="57">
        <v>0.25</v>
      </c>
      <c r="C54" s="57">
        <v>0.55300000000000005</v>
      </c>
      <c r="D54" s="57">
        <v>2.1999999999999999E-2</v>
      </c>
      <c r="E54" s="57">
        <v>0</v>
      </c>
      <c r="F54" s="57">
        <v>0.13500000000000001</v>
      </c>
      <c r="G54" s="57">
        <v>0.66100000000000003</v>
      </c>
    </row>
    <row r="55" spans="1:7" ht="12" customHeight="1" x14ac:dyDescent="0.25">
      <c r="A55" s="60" t="s">
        <v>343</v>
      </c>
      <c r="B55" s="57">
        <v>123.809</v>
      </c>
      <c r="C55" s="57">
        <v>6.2770000000000001</v>
      </c>
      <c r="D55" s="57">
        <v>2.9540000000000002</v>
      </c>
      <c r="E55" s="57">
        <v>18.777000000000001</v>
      </c>
      <c r="F55" s="57">
        <v>1.1639999999999999</v>
      </c>
      <c r="G55" s="57">
        <v>6.6689999999999996</v>
      </c>
    </row>
    <row r="56" spans="1:7" ht="12" customHeight="1" x14ac:dyDescent="0.25">
      <c r="A56" s="60" t="s">
        <v>336</v>
      </c>
      <c r="B56" s="57">
        <v>2.0499999999999998</v>
      </c>
      <c r="C56" s="57" t="s">
        <v>337</v>
      </c>
      <c r="D56" s="57" t="s">
        <v>337</v>
      </c>
      <c r="E56" s="57" t="s">
        <v>337</v>
      </c>
      <c r="F56" s="57">
        <v>0.876</v>
      </c>
      <c r="G56" s="57">
        <v>0.161</v>
      </c>
    </row>
    <row r="57" spans="1:7" ht="12" customHeight="1" x14ac:dyDescent="0.25">
      <c r="A57" s="60" t="s">
        <v>338</v>
      </c>
      <c r="B57" s="57">
        <v>6.0000000000000001E-3</v>
      </c>
      <c r="C57" s="57">
        <v>7.0000000000000001E-3</v>
      </c>
      <c r="D57" s="57">
        <v>7.0000000000000001E-3</v>
      </c>
      <c r="E57" s="57">
        <v>8.0000000000000002E-3</v>
      </c>
      <c r="F57" s="57">
        <v>8.0000000000000002E-3</v>
      </c>
      <c r="G57" s="57">
        <v>5.0000000000000001E-3</v>
      </c>
    </row>
    <row r="58" spans="1:7" ht="12" customHeight="1" x14ac:dyDescent="0.25">
      <c r="A58" s="53" t="s">
        <v>350</v>
      </c>
      <c r="B58" s="68"/>
      <c r="C58" s="68"/>
      <c r="D58" s="68"/>
      <c r="E58" s="68"/>
      <c r="F58" s="68"/>
      <c r="G58" s="68"/>
    </row>
    <row r="59" spans="1:7" ht="12" customHeight="1" x14ac:dyDescent="0.25">
      <c r="A59" s="69" t="s">
        <v>339</v>
      </c>
      <c r="B59" s="57">
        <v>2.9149999999999996</v>
      </c>
      <c r="C59" s="57">
        <v>0.84600000000000009</v>
      </c>
      <c r="D59" s="57">
        <v>2.9789999999999996</v>
      </c>
      <c r="E59" s="57">
        <v>52.475000000000009</v>
      </c>
      <c r="F59" s="57">
        <v>3.21</v>
      </c>
      <c r="G59" s="57">
        <v>8.0839999999999979</v>
      </c>
    </row>
    <row r="60" spans="1:7" ht="12" customHeight="1" x14ac:dyDescent="0.25">
      <c r="A60" s="69" t="s">
        <v>95</v>
      </c>
      <c r="B60" s="57">
        <v>35.853999999999999</v>
      </c>
      <c r="C60" s="57">
        <v>5.2567180999999996</v>
      </c>
      <c r="D60" s="57">
        <v>2E-3</v>
      </c>
      <c r="E60" s="57">
        <v>3.0000000000000001E-3</v>
      </c>
      <c r="F60" s="57">
        <v>0.11600000000000001</v>
      </c>
      <c r="G60" s="57" t="s">
        <v>17</v>
      </c>
    </row>
    <row r="61" spans="1:7" ht="12" customHeight="1" x14ac:dyDescent="0.25">
      <c r="A61" s="69" t="s">
        <v>53</v>
      </c>
      <c r="B61" s="57" t="s">
        <v>17</v>
      </c>
      <c r="C61" s="57" t="s">
        <v>17</v>
      </c>
      <c r="D61" s="57" t="s">
        <v>17</v>
      </c>
      <c r="E61" s="57">
        <v>13.324999999999999</v>
      </c>
      <c r="F61" s="57" t="s">
        <v>17</v>
      </c>
      <c r="G61" s="57" t="s">
        <v>17</v>
      </c>
    </row>
    <row r="62" spans="1:7" ht="12" customHeight="1" x14ac:dyDescent="0.25">
      <c r="A62" s="69" t="s">
        <v>55</v>
      </c>
      <c r="B62" s="57">
        <v>84.512</v>
      </c>
      <c r="C62" s="57" t="s">
        <v>17</v>
      </c>
      <c r="D62" s="57" t="s">
        <v>17</v>
      </c>
      <c r="E62" s="57" t="s">
        <v>17</v>
      </c>
      <c r="F62" s="57" t="s">
        <v>17</v>
      </c>
      <c r="G62" s="57" t="s">
        <v>17</v>
      </c>
    </row>
    <row r="63" spans="1:7" ht="12" customHeight="1" x14ac:dyDescent="0.25">
      <c r="A63" s="69" t="s">
        <v>172</v>
      </c>
      <c r="B63" s="57" t="s">
        <v>17</v>
      </c>
      <c r="C63" s="57" t="s">
        <v>17</v>
      </c>
      <c r="D63" s="57">
        <v>2.1999999999999999E-2</v>
      </c>
      <c r="E63" s="57">
        <v>1.4059999999999999</v>
      </c>
      <c r="F63" s="57">
        <v>7.0999999999999994E-2</v>
      </c>
      <c r="G63" s="57" t="s">
        <v>17</v>
      </c>
    </row>
    <row r="64" spans="1:7" ht="12" customHeight="1" x14ac:dyDescent="0.25">
      <c r="A64" s="69" t="s">
        <v>52</v>
      </c>
      <c r="B64" s="57" t="s">
        <v>17</v>
      </c>
      <c r="C64" s="57" t="s">
        <v>17</v>
      </c>
      <c r="D64" s="57" t="s">
        <v>17</v>
      </c>
      <c r="E64" s="57">
        <v>2.4950000000000001</v>
      </c>
      <c r="F64" s="57" t="s">
        <v>17</v>
      </c>
      <c r="G64" s="57" t="s">
        <v>17</v>
      </c>
    </row>
    <row r="65" spans="1:7" ht="12" customHeight="1" thickBot="1" x14ac:dyDescent="0.3">
      <c r="A65" s="72" t="s">
        <v>96</v>
      </c>
      <c r="B65" s="73">
        <v>2.8349999999999937</v>
      </c>
      <c r="C65" s="73">
        <v>0.73428190000000004</v>
      </c>
      <c r="D65" s="73" t="s">
        <v>17</v>
      </c>
      <c r="E65" s="73" t="s">
        <v>17</v>
      </c>
      <c r="F65" s="73" t="s">
        <v>17</v>
      </c>
      <c r="G65" s="73" t="s">
        <v>17</v>
      </c>
    </row>
    <row r="67" spans="1:7" ht="12" customHeight="1" x14ac:dyDescent="0.25">
      <c r="G67" s="76" t="s">
        <v>357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3"/>
  <sheetViews>
    <sheetView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9" width="6.42578125" style="43" customWidth="1"/>
    <col min="10" max="16384" width="9.140625" style="43"/>
  </cols>
  <sheetData>
    <row r="1" spans="1:9" ht="12" customHeight="1" x14ac:dyDescent="0.25">
      <c r="A1" s="47" t="s">
        <v>507</v>
      </c>
      <c r="B1" s="46"/>
      <c r="C1" s="46"/>
      <c r="D1" s="46"/>
      <c r="E1" s="46"/>
      <c r="F1" s="46"/>
      <c r="G1" s="46"/>
      <c r="H1" s="46"/>
      <c r="I1" s="46"/>
    </row>
    <row r="2" spans="1:9" ht="12" customHeight="1" x14ac:dyDescent="0.25">
      <c r="A2" s="47"/>
      <c r="B2" s="46"/>
      <c r="C2" s="46"/>
      <c r="D2" s="46"/>
      <c r="E2" s="46"/>
      <c r="F2" s="46"/>
      <c r="G2" s="46"/>
      <c r="H2" s="46"/>
      <c r="I2" s="46"/>
    </row>
    <row r="3" spans="1:9" ht="12" customHeight="1" x14ac:dyDescent="0.25">
      <c r="A3" s="44" t="s">
        <v>345</v>
      </c>
      <c r="H3" s="48"/>
      <c r="I3" s="48" t="s">
        <v>89</v>
      </c>
    </row>
    <row r="4" spans="1:9" ht="12" customHeight="1" x14ac:dyDescent="0.25">
      <c r="A4" s="49"/>
      <c r="B4" s="50">
        <v>2005</v>
      </c>
      <c r="C4" s="50">
        <v>2006</v>
      </c>
      <c r="D4" s="50">
        <v>2007</v>
      </c>
      <c r="E4" s="50">
        <v>2008</v>
      </c>
      <c r="F4" s="50">
        <v>2009</v>
      </c>
      <c r="G4" s="50">
        <v>2010</v>
      </c>
      <c r="H4" s="50">
        <v>2011</v>
      </c>
      <c r="I4" s="50">
        <v>2012</v>
      </c>
    </row>
    <row r="5" spans="1:9" ht="12" customHeight="1" x14ac:dyDescent="0.25">
      <c r="A5" s="51" t="s">
        <v>0</v>
      </c>
      <c r="B5" s="52">
        <v>467</v>
      </c>
      <c r="C5" s="52">
        <v>483</v>
      </c>
      <c r="D5" s="52">
        <v>497</v>
      </c>
      <c r="E5" s="52">
        <v>492</v>
      </c>
      <c r="F5" s="52">
        <v>502</v>
      </c>
      <c r="G5" s="52">
        <v>530</v>
      </c>
      <c r="H5" s="52">
        <v>469</v>
      </c>
      <c r="I5" s="52">
        <v>498</v>
      </c>
    </row>
    <row r="6" spans="1:9" ht="12" customHeight="1" x14ac:dyDescent="0.25">
      <c r="A6" s="53" t="s">
        <v>290</v>
      </c>
      <c r="B6" s="54"/>
      <c r="C6" s="54"/>
      <c r="D6" s="54"/>
      <c r="E6" s="54"/>
      <c r="F6" s="54"/>
      <c r="G6" s="54"/>
      <c r="H6" s="54"/>
      <c r="I6" s="54"/>
    </row>
    <row r="7" spans="1:9" ht="12" customHeight="1" x14ac:dyDescent="0.25">
      <c r="A7" s="55" t="s">
        <v>297</v>
      </c>
      <c r="B7" s="52">
        <v>11</v>
      </c>
      <c r="C7" s="52">
        <v>12</v>
      </c>
      <c r="D7" s="52">
        <v>13</v>
      </c>
      <c r="E7" s="52">
        <v>16</v>
      </c>
      <c r="F7" s="52">
        <v>16</v>
      </c>
      <c r="G7" s="52">
        <v>15</v>
      </c>
      <c r="H7" s="52">
        <v>17</v>
      </c>
      <c r="I7" s="52">
        <v>16</v>
      </c>
    </row>
    <row r="8" spans="1:9" ht="12" customHeight="1" x14ac:dyDescent="0.25">
      <c r="A8" s="55" t="s">
        <v>298</v>
      </c>
      <c r="B8" s="52">
        <v>19</v>
      </c>
      <c r="C8" s="52">
        <v>20</v>
      </c>
      <c r="D8" s="52">
        <v>24</v>
      </c>
      <c r="E8" s="52">
        <v>24</v>
      </c>
      <c r="F8" s="52">
        <v>28</v>
      </c>
      <c r="G8" s="52">
        <v>29</v>
      </c>
      <c r="H8" s="52">
        <v>33</v>
      </c>
      <c r="I8" s="52">
        <v>29</v>
      </c>
    </row>
    <row r="9" spans="1:9" ht="12" customHeight="1" x14ac:dyDescent="0.25">
      <c r="A9" s="56" t="s">
        <v>183</v>
      </c>
      <c r="B9" s="57">
        <v>14</v>
      </c>
      <c r="C9" s="57">
        <v>14</v>
      </c>
      <c r="D9" s="57">
        <v>17</v>
      </c>
      <c r="E9" s="57">
        <v>16</v>
      </c>
      <c r="F9" s="57">
        <v>19</v>
      </c>
      <c r="G9" s="57">
        <v>18</v>
      </c>
      <c r="H9" s="57">
        <v>22</v>
      </c>
      <c r="I9" s="57">
        <v>21</v>
      </c>
    </row>
    <row r="10" spans="1:9" ht="12" customHeight="1" x14ac:dyDescent="0.25">
      <c r="A10" s="56" t="s">
        <v>291</v>
      </c>
      <c r="B10" s="57">
        <v>5</v>
      </c>
      <c r="C10" s="57">
        <v>6</v>
      </c>
      <c r="D10" s="57">
        <v>7</v>
      </c>
      <c r="E10" s="57">
        <v>8</v>
      </c>
      <c r="F10" s="57">
        <v>9</v>
      </c>
      <c r="G10" s="57">
        <v>11</v>
      </c>
      <c r="H10" s="57">
        <v>11</v>
      </c>
      <c r="I10" s="57">
        <v>8</v>
      </c>
    </row>
    <row r="11" spans="1:9" ht="12" customHeight="1" x14ac:dyDescent="0.25">
      <c r="A11" s="55" t="s">
        <v>295</v>
      </c>
      <c r="B11" s="52">
        <v>147</v>
      </c>
      <c r="C11" s="52">
        <v>166</v>
      </c>
      <c r="D11" s="52">
        <v>191</v>
      </c>
      <c r="E11" s="52">
        <v>160</v>
      </c>
      <c r="F11" s="52">
        <v>206</v>
      </c>
      <c r="G11" s="52">
        <v>218</v>
      </c>
      <c r="H11" s="52">
        <v>210</v>
      </c>
      <c r="I11" s="52">
        <v>226</v>
      </c>
    </row>
    <row r="12" spans="1:9" ht="12" customHeight="1" x14ac:dyDescent="0.25">
      <c r="A12" s="56" t="s">
        <v>296</v>
      </c>
      <c r="B12" s="57">
        <v>2</v>
      </c>
      <c r="C12" s="57">
        <v>3</v>
      </c>
      <c r="D12" s="57">
        <v>4</v>
      </c>
      <c r="E12" s="57">
        <v>7</v>
      </c>
      <c r="F12" s="57">
        <v>2</v>
      </c>
      <c r="G12" s="57">
        <v>4</v>
      </c>
      <c r="H12" s="57">
        <v>1</v>
      </c>
      <c r="I12" s="57">
        <v>2</v>
      </c>
    </row>
    <row r="13" spans="1:9" ht="12" customHeight="1" x14ac:dyDescent="0.25">
      <c r="A13" s="56" t="s">
        <v>286</v>
      </c>
      <c r="B13" s="57">
        <v>120</v>
      </c>
      <c r="C13" s="57">
        <v>130</v>
      </c>
      <c r="D13" s="57">
        <v>156</v>
      </c>
      <c r="E13" s="57">
        <v>115</v>
      </c>
      <c r="F13" s="57">
        <v>157</v>
      </c>
      <c r="G13" s="57">
        <v>169</v>
      </c>
      <c r="H13" s="57">
        <v>170</v>
      </c>
      <c r="I13" s="57">
        <v>181</v>
      </c>
    </row>
    <row r="14" spans="1:9" ht="12" customHeight="1" x14ac:dyDescent="0.25">
      <c r="A14" s="56" t="s">
        <v>287</v>
      </c>
      <c r="B14" s="57">
        <v>25</v>
      </c>
      <c r="C14" s="57">
        <v>33</v>
      </c>
      <c r="D14" s="57">
        <v>31</v>
      </c>
      <c r="E14" s="57">
        <v>38</v>
      </c>
      <c r="F14" s="57">
        <v>47</v>
      </c>
      <c r="G14" s="57">
        <v>45</v>
      </c>
      <c r="H14" s="57">
        <v>39</v>
      </c>
      <c r="I14" s="57">
        <v>43</v>
      </c>
    </row>
    <row r="15" spans="1:9" ht="12" customHeight="1" x14ac:dyDescent="0.25">
      <c r="A15" s="55" t="s">
        <v>292</v>
      </c>
      <c r="B15" s="52">
        <v>284</v>
      </c>
      <c r="C15" s="52">
        <v>278</v>
      </c>
      <c r="D15" s="52">
        <v>261</v>
      </c>
      <c r="E15" s="52">
        <v>287</v>
      </c>
      <c r="F15" s="52">
        <v>244</v>
      </c>
      <c r="G15" s="52">
        <v>264</v>
      </c>
      <c r="H15" s="52">
        <v>201</v>
      </c>
      <c r="I15" s="52">
        <v>221</v>
      </c>
    </row>
    <row r="16" spans="1:9" ht="12" customHeight="1" x14ac:dyDescent="0.25">
      <c r="A16" s="56" t="s">
        <v>288</v>
      </c>
      <c r="B16" s="57">
        <v>167</v>
      </c>
      <c r="C16" s="57">
        <v>162</v>
      </c>
      <c r="D16" s="57">
        <v>80</v>
      </c>
      <c r="E16" s="57">
        <v>158</v>
      </c>
      <c r="F16" s="57">
        <v>122</v>
      </c>
      <c r="G16" s="57">
        <v>118</v>
      </c>
      <c r="H16" s="57">
        <v>88</v>
      </c>
      <c r="I16" s="57">
        <v>91</v>
      </c>
    </row>
    <row r="17" spans="1:9" ht="12" customHeight="1" x14ac:dyDescent="0.25">
      <c r="A17" s="56" t="s">
        <v>375</v>
      </c>
      <c r="B17" s="57">
        <v>117</v>
      </c>
      <c r="C17" s="57">
        <v>116</v>
      </c>
      <c r="D17" s="57">
        <v>181</v>
      </c>
      <c r="E17" s="57">
        <v>129</v>
      </c>
      <c r="F17" s="57">
        <v>122</v>
      </c>
      <c r="G17" s="57">
        <v>146</v>
      </c>
      <c r="H17" s="57">
        <v>113</v>
      </c>
      <c r="I17" s="57">
        <v>130</v>
      </c>
    </row>
    <row r="18" spans="1:9" ht="12" customHeight="1" x14ac:dyDescent="0.25">
      <c r="A18" s="58" t="s">
        <v>293</v>
      </c>
      <c r="B18" s="59">
        <v>6</v>
      </c>
      <c r="C18" s="59">
        <v>7</v>
      </c>
      <c r="D18" s="59">
        <v>8</v>
      </c>
      <c r="E18" s="59">
        <v>5</v>
      </c>
      <c r="F18" s="59">
        <v>8</v>
      </c>
      <c r="G18" s="59">
        <v>4</v>
      </c>
      <c r="H18" s="59">
        <v>8</v>
      </c>
      <c r="I18" s="59">
        <v>6</v>
      </c>
    </row>
    <row r="20" spans="1:9" ht="12" customHeight="1" x14ac:dyDescent="0.25">
      <c r="A20" s="44" t="s">
        <v>346</v>
      </c>
      <c r="H20" s="48"/>
      <c r="I20" s="48" t="s">
        <v>89</v>
      </c>
    </row>
    <row r="21" spans="1:9" ht="12" customHeight="1" x14ac:dyDescent="0.25">
      <c r="A21" s="49"/>
      <c r="B21" s="50">
        <v>2005</v>
      </c>
      <c r="C21" s="50">
        <v>2006</v>
      </c>
      <c r="D21" s="50">
        <v>2007</v>
      </c>
      <c r="E21" s="50">
        <v>2008</v>
      </c>
      <c r="F21" s="50">
        <v>2009</v>
      </c>
      <c r="G21" s="50">
        <v>2010</v>
      </c>
      <c r="H21" s="50">
        <v>2011</v>
      </c>
      <c r="I21" s="50">
        <v>2012</v>
      </c>
    </row>
    <row r="22" spans="1:9" ht="12" customHeight="1" x14ac:dyDescent="0.25">
      <c r="A22" s="51" t="s">
        <v>0</v>
      </c>
      <c r="B22" s="52">
        <v>854</v>
      </c>
      <c r="C22" s="52">
        <v>785</v>
      </c>
      <c r="D22" s="52">
        <v>768</v>
      </c>
      <c r="E22" s="52">
        <v>734</v>
      </c>
      <c r="F22" s="52">
        <v>788</v>
      </c>
      <c r="G22" s="52">
        <v>774</v>
      </c>
      <c r="H22" s="52">
        <v>869</v>
      </c>
      <c r="I22" s="52">
        <v>836</v>
      </c>
    </row>
    <row r="23" spans="1:9" ht="12" customHeight="1" x14ac:dyDescent="0.25">
      <c r="A23" s="53" t="s">
        <v>290</v>
      </c>
      <c r="B23" s="54"/>
      <c r="C23" s="54"/>
      <c r="D23" s="54"/>
      <c r="E23" s="54"/>
      <c r="F23" s="54"/>
      <c r="G23" s="54"/>
      <c r="H23" s="54"/>
      <c r="I23" s="54"/>
    </row>
    <row r="24" spans="1:9" ht="12" customHeight="1" x14ac:dyDescent="0.25">
      <c r="A24" s="55" t="s">
        <v>297</v>
      </c>
      <c r="B24" s="52">
        <v>2</v>
      </c>
      <c r="C24" s="52">
        <v>5</v>
      </c>
      <c r="D24" s="52">
        <v>10</v>
      </c>
      <c r="E24" s="52">
        <v>11</v>
      </c>
      <c r="F24" s="52">
        <v>14</v>
      </c>
      <c r="G24" s="52">
        <v>18</v>
      </c>
      <c r="H24" s="52">
        <v>17</v>
      </c>
      <c r="I24" s="52">
        <v>18</v>
      </c>
    </row>
    <row r="25" spans="1:9" ht="12" customHeight="1" x14ac:dyDescent="0.25">
      <c r="A25" s="55" t="s">
        <v>298</v>
      </c>
      <c r="B25" s="52">
        <v>3</v>
      </c>
      <c r="C25" s="52">
        <v>7</v>
      </c>
      <c r="D25" s="52">
        <v>9</v>
      </c>
      <c r="E25" s="52">
        <v>12</v>
      </c>
      <c r="F25" s="52">
        <v>13</v>
      </c>
      <c r="G25" s="52">
        <v>20</v>
      </c>
      <c r="H25" s="52">
        <v>25</v>
      </c>
      <c r="I25" s="52">
        <v>26</v>
      </c>
    </row>
    <row r="26" spans="1:9" ht="12" customHeight="1" x14ac:dyDescent="0.25">
      <c r="A26" s="56" t="s">
        <v>183</v>
      </c>
      <c r="B26" s="57">
        <v>1</v>
      </c>
      <c r="C26" s="57">
        <v>3</v>
      </c>
      <c r="D26" s="57">
        <v>4</v>
      </c>
      <c r="E26" s="57">
        <v>5</v>
      </c>
      <c r="F26" s="57">
        <v>6</v>
      </c>
      <c r="G26" s="57">
        <v>11</v>
      </c>
      <c r="H26" s="57">
        <v>16</v>
      </c>
      <c r="I26" s="57">
        <v>15</v>
      </c>
    </row>
    <row r="27" spans="1:9" ht="12" customHeight="1" x14ac:dyDescent="0.25">
      <c r="A27" s="56" t="s">
        <v>291</v>
      </c>
      <c r="B27" s="57">
        <v>2</v>
      </c>
      <c r="C27" s="57">
        <v>4</v>
      </c>
      <c r="D27" s="57">
        <v>5</v>
      </c>
      <c r="E27" s="57">
        <v>7</v>
      </c>
      <c r="F27" s="57">
        <v>7</v>
      </c>
      <c r="G27" s="57">
        <v>9</v>
      </c>
      <c r="H27" s="57">
        <v>9</v>
      </c>
      <c r="I27" s="57">
        <v>11</v>
      </c>
    </row>
    <row r="28" spans="1:9" ht="12" customHeight="1" x14ac:dyDescent="0.25">
      <c r="A28" s="55" t="s">
        <v>295</v>
      </c>
      <c r="B28" s="52">
        <v>333</v>
      </c>
      <c r="C28" s="52">
        <v>315</v>
      </c>
      <c r="D28" s="52">
        <v>320</v>
      </c>
      <c r="E28" s="52">
        <v>303</v>
      </c>
      <c r="F28" s="52">
        <v>322</v>
      </c>
      <c r="G28" s="52">
        <v>361</v>
      </c>
      <c r="H28" s="52">
        <v>421</v>
      </c>
      <c r="I28" s="52">
        <v>393</v>
      </c>
    </row>
    <row r="29" spans="1:9" ht="12" customHeight="1" x14ac:dyDescent="0.25">
      <c r="A29" s="56" t="s">
        <v>296</v>
      </c>
      <c r="B29" s="57">
        <v>7</v>
      </c>
      <c r="C29" s="57">
        <v>4</v>
      </c>
      <c r="D29" s="57">
        <v>7</v>
      </c>
      <c r="E29" s="57">
        <v>9</v>
      </c>
      <c r="F29" s="57">
        <v>7</v>
      </c>
      <c r="G29" s="57">
        <v>5</v>
      </c>
      <c r="H29" s="57">
        <v>5</v>
      </c>
      <c r="I29" s="57">
        <v>7</v>
      </c>
    </row>
    <row r="30" spans="1:9" ht="12" customHeight="1" x14ac:dyDescent="0.25">
      <c r="A30" s="56" t="s">
        <v>286</v>
      </c>
      <c r="B30" s="57">
        <v>274</v>
      </c>
      <c r="C30" s="57">
        <v>273</v>
      </c>
      <c r="D30" s="57">
        <v>280</v>
      </c>
      <c r="E30" s="57">
        <v>245</v>
      </c>
      <c r="F30" s="57">
        <v>254</v>
      </c>
      <c r="G30" s="57">
        <v>298</v>
      </c>
      <c r="H30" s="57">
        <v>346</v>
      </c>
      <c r="I30" s="57">
        <v>334</v>
      </c>
    </row>
    <row r="31" spans="1:9" ht="12" customHeight="1" x14ac:dyDescent="0.25">
      <c r="A31" s="56" t="s">
        <v>287</v>
      </c>
      <c r="B31" s="57">
        <v>52</v>
      </c>
      <c r="C31" s="57">
        <v>38</v>
      </c>
      <c r="D31" s="57">
        <v>33</v>
      </c>
      <c r="E31" s="57">
        <v>49</v>
      </c>
      <c r="F31" s="57">
        <v>61</v>
      </c>
      <c r="G31" s="57">
        <v>58</v>
      </c>
      <c r="H31" s="57">
        <v>70</v>
      </c>
      <c r="I31" s="57">
        <v>52</v>
      </c>
    </row>
    <row r="32" spans="1:9" ht="12" customHeight="1" x14ac:dyDescent="0.25">
      <c r="A32" s="55" t="s">
        <v>292</v>
      </c>
      <c r="B32" s="52">
        <v>514</v>
      </c>
      <c r="C32" s="52">
        <v>453</v>
      </c>
      <c r="D32" s="52">
        <v>422</v>
      </c>
      <c r="E32" s="52">
        <v>405</v>
      </c>
      <c r="F32" s="52">
        <v>433</v>
      </c>
      <c r="G32" s="52">
        <v>369</v>
      </c>
      <c r="H32" s="52">
        <v>396</v>
      </c>
      <c r="I32" s="52">
        <v>388</v>
      </c>
    </row>
    <row r="33" spans="1:9" ht="12" customHeight="1" x14ac:dyDescent="0.25">
      <c r="A33" s="56" t="s">
        <v>288</v>
      </c>
      <c r="B33" s="57">
        <v>322</v>
      </c>
      <c r="C33" s="57">
        <v>272</v>
      </c>
      <c r="D33" s="57">
        <v>156</v>
      </c>
      <c r="E33" s="57">
        <v>249</v>
      </c>
      <c r="F33" s="57">
        <v>227</v>
      </c>
      <c r="G33" s="57">
        <v>201</v>
      </c>
      <c r="H33" s="57">
        <v>202</v>
      </c>
      <c r="I33" s="57">
        <v>222</v>
      </c>
    </row>
    <row r="34" spans="1:9" ht="12" customHeight="1" x14ac:dyDescent="0.25">
      <c r="A34" s="56" t="s">
        <v>375</v>
      </c>
      <c r="B34" s="57">
        <v>192</v>
      </c>
      <c r="C34" s="57">
        <v>181</v>
      </c>
      <c r="D34" s="57">
        <v>266</v>
      </c>
      <c r="E34" s="57">
        <v>156</v>
      </c>
      <c r="F34" s="57">
        <v>206</v>
      </c>
      <c r="G34" s="57">
        <v>168</v>
      </c>
      <c r="H34" s="57">
        <v>194</v>
      </c>
      <c r="I34" s="57">
        <v>166</v>
      </c>
    </row>
    <row r="35" spans="1:9" ht="12" customHeight="1" x14ac:dyDescent="0.25">
      <c r="A35" s="58" t="s">
        <v>293</v>
      </c>
      <c r="B35" s="59">
        <v>2</v>
      </c>
      <c r="C35" s="59">
        <v>5</v>
      </c>
      <c r="D35" s="59">
        <v>7</v>
      </c>
      <c r="E35" s="59">
        <v>3</v>
      </c>
      <c r="F35" s="59">
        <v>6</v>
      </c>
      <c r="G35" s="59">
        <v>6</v>
      </c>
      <c r="H35" s="59">
        <v>10</v>
      </c>
      <c r="I35" s="59">
        <v>11</v>
      </c>
    </row>
    <row r="37" spans="1:9" ht="12" customHeight="1" x14ac:dyDescent="0.25">
      <c r="A37" s="44" t="s">
        <v>415</v>
      </c>
      <c r="H37" s="48"/>
      <c r="I37" s="48" t="s">
        <v>89</v>
      </c>
    </row>
    <row r="38" spans="1:9" ht="12" customHeight="1" x14ac:dyDescent="0.25">
      <c r="A38" s="49"/>
      <c r="B38" s="50">
        <v>2005</v>
      </c>
      <c r="C38" s="50">
        <v>2006</v>
      </c>
      <c r="D38" s="50">
        <v>2007</v>
      </c>
      <c r="E38" s="50">
        <v>2008</v>
      </c>
      <c r="F38" s="50">
        <v>2009</v>
      </c>
      <c r="G38" s="50">
        <v>2010</v>
      </c>
      <c r="H38" s="50">
        <v>2011</v>
      </c>
      <c r="I38" s="50">
        <v>2012</v>
      </c>
    </row>
    <row r="39" spans="1:9" ht="12" customHeight="1" x14ac:dyDescent="0.25">
      <c r="A39" s="51" t="s">
        <v>0</v>
      </c>
      <c r="B39" s="52">
        <v>297</v>
      </c>
      <c r="C39" s="52">
        <v>225</v>
      </c>
      <c r="D39" s="52">
        <v>181</v>
      </c>
      <c r="E39" s="52">
        <v>186</v>
      </c>
      <c r="F39" s="52">
        <v>246</v>
      </c>
      <c r="G39" s="52">
        <v>211</v>
      </c>
      <c r="H39" s="52">
        <v>214</v>
      </c>
      <c r="I39" s="52">
        <v>237</v>
      </c>
    </row>
    <row r="40" spans="1:9" ht="12" customHeight="1" x14ac:dyDescent="0.25">
      <c r="A40" s="53" t="s">
        <v>290</v>
      </c>
      <c r="B40" s="54"/>
      <c r="C40" s="54"/>
      <c r="D40" s="54"/>
      <c r="E40" s="54"/>
      <c r="F40" s="54"/>
      <c r="G40" s="54"/>
      <c r="H40" s="54"/>
      <c r="I40" s="54"/>
    </row>
    <row r="41" spans="1:9" ht="12" customHeight="1" x14ac:dyDescent="0.25">
      <c r="A41" s="55" t="s">
        <v>297</v>
      </c>
      <c r="B41" s="52">
        <v>6</v>
      </c>
      <c r="C41" s="52">
        <v>10</v>
      </c>
      <c r="D41" s="52">
        <v>9</v>
      </c>
      <c r="E41" s="52">
        <v>10</v>
      </c>
      <c r="F41" s="52">
        <v>13</v>
      </c>
      <c r="G41" s="52">
        <v>12</v>
      </c>
      <c r="H41" s="52">
        <v>15</v>
      </c>
      <c r="I41" s="52">
        <v>15</v>
      </c>
    </row>
    <row r="42" spans="1:9" ht="12" customHeight="1" x14ac:dyDescent="0.25">
      <c r="A42" s="55" t="s">
        <v>298</v>
      </c>
      <c r="B42" s="52">
        <v>11</v>
      </c>
      <c r="C42" s="52">
        <v>7</v>
      </c>
      <c r="D42" s="52">
        <v>8</v>
      </c>
      <c r="E42" s="52">
        <v>18</v>
      </c>
      <c r="F42" s="52">
        <v>21</v>
      </c>
      <c r="G42" s="52">
        <v>20</v>
      </c>
      <c r="H42" s="52">
        <v>18</v>
      </c>
      <c r="I42" s="52">
        <v>25</v>
      </c>
    </row>
    <row r="43" spans="1:9" ht="12" customHeight="1" x14ac:dyDescent="0.25">
      <c r="A43" s="56" t="s">
        <v>183</v>
      </c>
      <c r="B43" s="57">
        <v>9</v>
      </c>
      <c r="C43" s="57">
        <v>5</v>
      </c>
      <c r="D43" s="57">
        <v>5</v>
      </c>
      <c r="E43" s="57">
        <v>15</v>
      </c>
      <c r="F43" s="57">
        <v>14</v>
      </c>
      <c r="G43" s="57">
        <v>15</v>
      </c>
      <c r="H43" s="57">
        <v>14</v>
      </c>
      <c r="I43" s="57">
        <v>18</v>
      </c>
    </row>
    <row r="44" spans="1:9" ht="12" customHeight="1" x14ac:dyDescent="0.25">
      <c r="A44" s="56" t="s">
        <v>291</v>
      </c>
      <c r="B44" s="57">
        <v>2</v>
      </c>
      <c r="C44" s="57">
        <v>2</v>
      </c>
      <c r="D44" s="57">
        <v>3</v>
      </c>
      <c r="E44" s="57">
        <v>3</v>
      </c>
      <c r="F44" s="57">
        <v>7</v>
      </c>
      <c r="G44" s="57">
        <v>5</v>
      </c>
      <c r="H44" s="57">
        <v>4</v>
      </c>
      <c r="I44" s="57">
        <v>7</v>
      </c>
    </row>
    <row r="45" spans="1:9" ht="12" customHeight="1" x14ac:dyDescent="0.25">
      <c r="A45" s="55" t="s">
        <v>295</v>
      </c>
      <c r="B45" s="52">
        <v>143</v>
      </c>
      <c r="C45" s="52">
        <v>102</v>
      </c>
      <c r="D45" s="52">
        <v>80</v>
      </c>
      <c r="E45" s="52">
        <v>100</v>
      </c>
      <c r="F45" s="52">
        <v>129</v>
      </c>
      <c r="G45" s="52">
        <v>91</v>
      </c>
      <c r="H45" s="52">
        <v>96</v>
      </c>
      <c r="I45" s="52">
        <v>118</v>
      </c>
    </row>
    <row r="46" spans="1:9" ht="12" customHeight="1" x14ac:dyDescent="0.25">
      <c r="A46" s="56" t="s">
        <v>296</v>
      </c>
      <c r="B46" s="57">
        <v>2</v>
      </c>
      <c r="C46" s="57">
        <v>2</v>
      </c>
      <c r="D46" s="57">
        <v>0</v>
      </c>
      <c r="E46" s="57">
        <v>1</v>
      </c>
      <c r="F46" s="57">
        <v>5</v>
      </c>
      <c r="G46" s="57">
        <v>1</v>
      </c>
      <c r="H46" s="57">
        <v>0</v>
      </c>
      <c r="I46" s="57">
        <v>2</v>
      </c>
    </row>
    <row r="47" spans="1:9" ht="12" customHeight="1" x14ac:dyDescent="0.25">
      <c r="A47" s="56" t="s">
        <v>286</v>
      </c>
      <c r="B47" s="57">
        <v>107</v>
      </c>
      <c r="C47" s="57">
        <v>77</v>
      </c>
      <c r="D47" s="57">
        <v>66</v>
      </c>
      <c r="E47" s="57">
        <v>65</v>
      </c>
      <c r="F47" s="57">
        <v>85</v>
      </c>
      <c r="G47" s="57">
        <v>62</v>
      </c>
      <c r="H47" s="57">
        <v>70</v>
      </c>
      <c r="I47" s="57">
        <v>86</v>
      </c>
    </row>
    <row r="48" spans="1:9" ht="12" customHeight="1" x14ac:dyDescent="0.25">
      <c r="A48" s="56" t="s">
        <v>287</v>
      </c>
      <c r="B48" s="57">
        <v>34</v>
      </c>
      <c r="C48" s="57">
        <v>23</v>
      </c>
      <c r="D48" s="57">
        <v>14</v>
      </c>
      <c r="E48" s="57">
        <v>34</v>
      </c>
      <c r="F48" s="57">
        <v>39</v>
      </c>
      <c r="G48" s="57">
        <v>28</v>
      </c>
      <c r="H48" s="57">
        <v>26</v>
      </c>
      <c r="I48" s="57">
        <v>30</v>
      </c>
    </row>
    <row r="49" spans="1:9" ht="12" customHeight="1" x14ac:dyDescent="0.25">
      <c r="A49" s="55" t="s">
        <v>292</v>
      </c>
      <c r="B49" s="52">
        <v>134</v>
      </c>
      <c r="C49" s="52">
        <v>104</v>
      </c>
      <c r="D49" s="52">
        <v>84</v>
      </c>
      <c r="E49" s="52">
        <v>56</v>
      </c>
      <c r="F49" s="52">
        <v>80</v>
      </c>
      <c r="G49" s="52">
        <v>83</v>
      </c>
      <c r="H49" s="52">
        <v>82</v>
      </c>
      <c r="I49" s="52">
        <v>73</v>
      </c>
    </row>
    <row r="50" spans="1:9" ht="12" customHeight="1" x14ac:dyDescent="0.25">
      <c r="A50" s="56" t="s">
        <v>288</v>
      </c>
      <c r="B50" s="57">
        <v>63</v>
      </c>
      <c r="C50" s="57">
        <v>51</v>
      </c>
      <c r="D50" s="57">
        <v>52</v>
      </c>
      <c r="E50" s="57">
        <v>27</v>
      </c>
      <c r="F50" s="57">
        <v>45</v>
      </c>
      <c r="G50" s="57">
        <v>44</v>
      </c>
      <c r="H50" s="57">
        <v>36</v>
      </c>
      <c r="I50" s="57">
        <v>35</v>
      </c>
    </row>
    <row r="51" spans="1:9" ht="12" customHeight="1" x14ac:dyDescent="0.25">
      <c r="A51" s="56" t="s">
        <v>375</v>
      </c>
      <c r="B51" s="57">
        <v>71</v>
      </c>
      <c r="C51" s="57">
        <v>53</v>
      </c>
      <c r="D51" s="57">
        <v>32</v>
      </c>
      <c r="E51" s="57">
        <v>29</v>
      </c>
      <c r="F51" s="57">
        <v>35</v>
      </c>
      <c r="G51" s="57">
        <v>39</v>
      </c>
      <c r="H51" s="57">
        <v>46</v>
      </c>
      <c r="I51" s="57">
        <v>38</v>
      </c>
    </row>
    <row r="52" spans="1:9" ht="12" customHeight="1" x14ac:dyDescent="0.25">
      <c r="A52" s="58" t="s">
        <v>293</v>
      </c>
      <c r="B52" s="59">
        <v>3</v>
      </c>
      <c r="C52" s="59">
        <v>2</v>
      </c>
      <c r="D52" s="59">
        <v>0</v>
      </c>
      <c r="E52" s="59">
        <v>2</v>
      </c>
      <c r="F52" s="59">
        <v>3</v>
      </c>
      <c r="G52" s="59">
        <v>5</v>
      </c>
      <c r="H52" s="59">
        <v>3</v>
      </c>
      <c r="I52" s="59">
        <v>6</v>
      </c>
    </row>
    <row r="54" spans="1:9" ht="12" customHeight="1" x14ac:dyDescent="0.25">
      <c r="A54" s="44" t="s">
        <v>419</v>
      </c>
      <c r="H54" s="48"/>
      <c r="I54" s="48" t="s">
        <v>89</v>
      </c>
    </row>
    <row r="55" spans="1:9" ht="12" customHeight="1" x14ac:dyDescent="0.25">
      <c r="A55" s="49"/>
      <c r="B55" s="50">
        <v>2005</v>
      </c>
      <c r="C55" s="50">
        <v>2006</v>
      </c>
      <c r="D55" s="50">
        <v>2007</v>
      </c>
      <c r="E55" s="50">
        <v>2008</v>
      </c>
      <c r="F55" s="50">
        <v>2009</v>
      </c>
      <c r="G55" s="50">
        <v>2010</v>
      </c>
      <c r="H55" s="50">
        <v>2011</v>
      </c>
      <c r="I55" s="50">
        <v>2012</v>
      </c>
    </row>
    <row r="56" spans="1:9" ht="12" customHeight="1" x14ac:dyDescent="0.25">
      <c r="A56" s="51" t="s">
        <v>0</v>
      </c>
      <c r="B56" s="52" t="s">
        <v>337</v>
      </c>
      <c r="C56" s="52" t="s">
        <v>337</v>
      </c>
      <c r="D56" s="52">
        <v>25</v>
      </c>
      <c r="E56" s="52">
        <v>20</v>
      </c>
      <c r="F56" s="52">
        <v>16</v>
      </c>
      <c r="G56" s="52">
        <v>30</v>
      </c>
      <c r="H56" s="52">
        <v>41</v>
      </c>
      <c r="I56" s="52">
        <v>43</v>
      </c>
    </row>
    <row r="57" spans="1:9" ht="12" customHeight="1" x14ac:dyDescent="0.25">
      <c r="A57" s="60" t="s">
        <v>416</v>
      </c>
      <c r="B57" s="57">
        <v>9</v>
      </c>
      <c r="C57" s="57">
        <v>15</v>
      </c>
      <c r="D57" s="57">
        <v>13</v>
      </c>
      <c r="E57" s="57">
        <v>11</v>
      </c>
      <c r="F57" s="57">
        <v>11</v>
      </c>
      <c r="G57" s="57">
        <v>18</v>
      </c>
      <c r="H57" s="57">
        <v>23</v>
      </c>
      <c r="I57" s="57">
        <v>29</v>
      </c>
    </row>
    <row r="58" spans="1:9" ht="12" customHeight="1" x14ac:dyDescent="0.25">
      <c r="A58" s="60" t="s">
        <v>417</v>
      </c>
      <c r="B58" s="57">
        <v>12</v>
      </c>
      <c r="C58" s="57">
        <v>14</v>
      </c>
      <c r="D58" s="57">
        <v>13</v>
      </c>
      <c r="E58" s="57">
        <v>10</v>
      </c>
      <c r="F58" s="57">
        <v>7</v>
      </c>
      <c r="G58" s="57">
        <v>16</v>
      </c>
      <c r="H58" s="57">
        <v>22</v>
      </c>
      <c r="I58" s="57">
        <v>20</v>
      </c>
    </row>
    <row r="59" spans="1:9" ht="12" customHeight="1" x14ac:dyDescent="0.25">
      <c r="A59" s="53" t="s">
        <v>290</v>
      </c>
      <c r="B59" s="54"/>
      <c r="C59" s="54"/>
      <c r="D59" s="54"/>
      <c r="E59" s="54"/>
      <c r="F59" s="54"/>
      <c r="G59" s="54"/>
      <c r="H59" s="54"/>
      <c r="I59" s="54"/>
    </row>
    <row r="60" spans="1:9" ht="12" customHeight="1" x14ac:dyDescent="0.25">
      <c r="A60" s="55" t="s">
        <v>297</v>
      </c>
      <c r="B60" s="52" t="s">
        <v>337</v>
      </c>
      <c r="C60" s="52" t="s">
        <v>337</v>
      </c>
      <c r="D60" s="52">
        <v>3</v>
      </c>
      <c r="E60" s="52">
        <v>2</v>
      </c>
      <c r="F60" s="52">
        <v>1</v>
      </c>
      <c r="G60" s="52">
        <v>4</v>
      </c>
      <c r="H60" s="52">
        <v>9</v>
      </c>
      <c r="I60" s="52">
        <v>9</v>
      </c>
    </row>
    <row r="61" spans="1:9" ht="12" customHeight="1" x14ac:dyDescent="0.25">
      <c r="A61" s="55" t="s">
        <v>298</v>
      </c>
      <c r="B61" s="52" t="s">
        <v>337</v>
      </c>
      <c r="C61" s="52" t="s">
        <v>337</v>
      </c>
      <c r="D61" s="52">
        <v>1</v>
      </c>
      <c r="E61" s="52">
        <v>2</v>
      </c>
      <c r="F61" s="52">
        <v>3</v>
      </c>
      <c r="G61" s="52">
        <v>4</v>
      </c>
      <c r="H61" s="52">
        <v>7</v>
      </c>
      <c r="I61" s="52">
        <v>5</v>
      </c>
    </row>
    <row r="62" spans="1:9" ht="12" customHeight="1" x14ac:dyDescent="0.25">
      <c r="A62" s="56" t="s">
        <v>183</v>
      </c>
      <c r="B62" s="57" t="s">
        <v>337</v>
      </c>
      <c r="C62" s="57" t="s">
        <v>337</v>
      </c>
      <c r="D62" s="57">
        <v>1</v>
      </c>
      <c r="E62" s="57">
        <v>2</v>
      </c>
      <c r="F62" s="57">
        <v>3</v>
      </c>
      <c r="G62" s="57">
        <v>1</v>
      </c>
      <c r="H62" s="57">
        <v>4</v>
      </c>
      <c r="I62" s="57">
        <v>3</v>
      </c>
    </row>
    <row r="63" spans="1:9" ht="12" customHeight="1" x14ac:dyDescent="0.25">
      <c r="A63" s="56" t="s">
        <v>291</v>
      </c>
      <c r="B63" s="57" t="s">
        <v>337</v>
      </c>
      <c r="C63" s="57" t="s">
        <v>337</v>
      </c>
      <c r="D63" s="57" t="s">
        <v>17</v>
      </c>
      <c r="E63" s="57" t="s">
        <v>17</v>
      </c>
      <c r="F63" s="57" t="s">
        <v>17</v>
      </c>
      <c r="G63" s="57">
        <v>3</v>
      </c>
      <c r="H63" s="57">
        <v>3</v>
      </c>
      <c r="I63" s="57">
        <v>2</v>
      </c>
    </row>
    <row r="64" spans="1:9" ht="12" customHeight="1" x14ac:dyDescent="0.25">
      <c r="A64" s="55" t="s">
        <v>295</v>
      </c>
      <c r="B64" s="52" t="s">
        <v>337</v>
      </c>
      <c r="C64" s="52" t="s">
        <v>337</v>
      </c>
      <c r="D64" s="52">
        <v>11</v>
      </c>
      <c r="E64" s="52">
        <v>15</v>
      </c>
      <c r="F64" s="52">
        <v>11</v>
      </c>
      <c r="G64" s="52">
        <v>21</v>
      </c>
      <c r="H64" s="52">
        <v>13</v>
      </c>
      <c r="I64" s="52">
        <v>14</v>
      </c>
    </row>
    <row r="65" spans="1:9" ht="12" customHeight="1" x14ac:dyDescent="0.25">
      <c r="A65" s="56" t="s">
        <v>296</v>
      </c>
      <c r="B65" s="57" t="s">
        <v>337</v>
      </c>
      <c r="C65" s="57" t="s">
        <v>337</v>
      </c>
      <c r="D65" s="57" t="s">
        <v>17</v>
      </c>
      <c r="E65" s="57" t="s">
        <v>17</v>
      </c>
      <c r="F65" s="57" t="s">
        <v>17</v>
      </c>
      <c r="G65" s="57" t="s">
        <v>17</v>
      </c>
      <c r="H65" s="57" t="s">
        <v>17</v>
      </c>
      <c r="I65" s="57" t="s">
        <v>17</v>
      </c>
    </row>
    <row r="66" spans="1:9" ht="12" customHeight="1" x14ac:dyDescent="0.25">
      <c r="A66" s="56" t="s">
        <v>286</v>
      </c>
      <c r="B66" s="57" t="s">
        <v>337</v>
      </c>
      <c r="C66" s="57" t="s">
        <v>337</v>
      </c>
      <c r="D66" s="57">
        <v>10</v>
      </c>
      <c r="E66" s="57">
        <v>12</v>
      </c>
      <c r="F66" s="57">
        <v>11</v>
      </c>
      <c r="G66" s="57">
        <v>16</v>
      </c>
      <c r="H66" s="57">
        <v>10</v>
      </c>
      <c r="I66" s="57">
        <v>11</v>
      </c>
    </row>
    <row r="67" spans="1:9" ht="12" customHeight="1" x14ac:dyDescent="0.25">
      <c r="A67" s="56" t="s">
        <v>287</v>
      </c>
      <c r="B67" s="57" t="s">
        <v>337</v>
      </c>
      <c r="C67" s="57" t="s">
        <v>337</v>
      </c>
      <c r="D67" s="57">
        <v>1</v>
      </c>
      <c r="E67" s="57">
        <v>3</v>
      </c>
      <c r="F67" s="57" t="s">
        <v>17</v>
      </c>
      <c r="G67" s="57">
        <v>5</v>
      </c>
      <c r="H67" s="57">
        <v>3</v>
      </c>
      <c r="I67" s="57">
        <v>3</v>
      </c>
    </row>
    <row r="68" spans="1:9" ht="12" customHeight="1" x14ac:dyDescent="0.25">
      <c r="A68" s="55" t="s">
        <v>292</v>
      </c>
      <c r="B68" s="52" t="s">
        <v>337</v>
      </c>
      <c r="C68" s="52" t="s">
        <v>337</v>
      </c>
      <c r="D68" s="52">
        <v>8</v>
      </c>
      <c r="E68" s="52" t="s">
        <v>337</v>
      </c>
      <c r="F68" s="52" t="s">
        <v>337</v>
      </c>
      <c r="G68" s="52" t="s">
        <v>337</v>
      </c>
      <c r="H68" s="52">
        <v>10</v>
      </c>
      <c r="I68" s="52">
        <v>12</v>
      </c>
    </row>
    <row r="69" spans="1:9" ht="12" customHeight="1" x14ac:dyDescent="0.25">
      <c r="A69" s="56" t="s">
        <v>288</v>
      </c>
      <c r="B69" s="57" t="s">
        <v>337</v>
      </c>
      <c r="C69" s="57" t="s">
        <v>337</v>
      </c>
      <c r="D69" s="57">
        <v>8</v>
      </c>
      <c r="E69" s="57" t="s">
        <v>337</v>
      </c>
      <c r="F69" s="57" t="s">
        <v>337</v>
      </c>
      <c r="G69" s="57" t="s">
        <v>337</v>
      </c>
      <c r="H69" s="57">
        <v>10</v>
      </c>
      <c r="I69" s="57">
        <v>12</v>
      </c>
    </row>
    <row r="70" spans="1:9" ht="12" customHeight="1" x14ac:dyDescent="0.25">
      <c r="A70" s="56" t="s">
        <v>375</v>
      </c>
      <c r="B70" s="57" t="s">
        <v>337</v>
      </c>
      <c r="C70" s="57" t="s">
        <v>337</v>
      </c>
      <c r="D70" s="57" t="s">
        <v>337</v>
      </c>
      <c r="E70" s="57" t="s">
        <v>337</v>
      </c>
      <c r="F70" s="57" t="s">
        <v>337</v>
      </c>
      <c r="G70" s="57" t="s">
        <v>337</v>
      </c>
      <c r="H70" s="57" t="s">
        <v>337</v>
      </c>
      <c r="I70" s="57" t="s">
        <v>337</v>
      </c>
    </row>
    <row r="71" spans="1:9" ht="12" customHeight="1" x14ac:dyDescent="0.25">
      <c r="A71" s="58" t="s">
        <v>418</v>
      </c>
      <c r="B71" s="59" t="s">
        <v>337</v>
      </c>
      <c r="C71" s="59" t="s">
        <v>337</v>
      </c>
      <c r="D71" s="59">
        <v>2</v>
      </c>
      <c r="E71" s="59">
        <v>1</v>
      </c>
      <c r="F71" s="59">
        <v>1</v>
      </c>
      <c r="G71" s="59">
        <v>1</v>
      </c>
      <c r="H71" s="59">
        <v>2</v>
      </c>
      <c r="I71" s="59">
        <v>3</v>
      </c>
    </row>
    <row r="73" spans="1:9" ht="12" customHeight="1" x14ac:dyDescent="0.25">
      <c r="I73" s="61" t="s">
        <v>420</v>
      </c>
    </row>
  </sheetData>
  <pageMargins left="0.39370078740157483" right="0.39370078740157483" top="0.39370078740157483" bottom="0.3937007874015748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64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8" width="7.140625" style="43" customWidth="1"/>
    <col min="9" max="16384" width="9.140625" style="43"/>
  </cols>
  <sheetData>
    <row r="1" spans="1:8" s="46" customFormat="1" ht="12" customHeight="1" x14ac:dyDescent="0.25">
      <c r="A1" s="47" t="s">
        <v>486</v>
      </c>
      <c r="B1" s="47"/>
      <c r="C1" s="47"/>
      <c r="D1" s="47"/>
      <c r="E1" s="47"/>
      <c r="F1" s="47"/>
      <c r="G1" s="47"/>
      <c r="H1" s="47"/>
    </row>
    <row r="2" spans="1:8" ht="12" customHeight="1" x14ac:dyDescent="0.25">
      <c r="D2" s="76"/>
      <c r="E2" s="76"/>
      <c r="F2" s="76"/>
      <c r="G2" s="127"/>
      <c r="H2" s="127" t="s">
        <v>510</v>
      </c>
    </row>
    <row r="3" spans="1:8" ht="12" customHeight="1" x14ac:dyDescent="0.25">
      <c r="A3" s="49"/>
      <c r="B3" s="178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8" ht="12" customHeight="1" x14ac:dyDescent="0.25">
      <c r="A4" s="51" t="s">
        <v>0</v>
      </c>
      <c r="B4" s="179">
        <v>9.5</v>
      </c>
      <c r="C4" s="52">
        <v>74.25</v>
      </c>
      <c r="D4" s="52">
        <v>115.66666666666667</v>
      </c>
      <c r="E4" s="52">
        <v>135.25</v>
      </c>
      <c r="F4" s="52">
        <v>200.06666666666666</v>
      </c>
      <c r="G4" s="52">
        <v>188.63333333333333</v>
      </c>
      <c r="H4" s="52">
        <v>205.41666666666666</v>
      </c>
    </row>
    <row r="5" spans="1:8" ht="12" customHeight="1" x14ac:dyDescent="0.25">
      <c r="A5" s="53" t="s">
        <v>219</v>
      </c>
      <c r="B5" s="180"/>
      <c r="C5" s="54"/>
      <c r="D5" s="54"/>
      <c r="E5" s="54"/>
      <c r="F5" s="54"/>
      <c r="G5" s="54"/>
      <c r="H5" s="54"/>
    </row>
    <row r="6" spans="1:8" ht="12" customHeight="1" x14ac:dyDescent="0.25">
      <c r="A6" s="167" t="s">
        <v>221</v>
      </c>
      <c r="B6" s="206">
        <v>3</v>
      </c>
      <c r="C6" s="195">
        <v>23</v>
      </c>
      <c r="D6" s="195">
        <v>27</v>
      </c>
      <c r="E6" s="195">
        <v>33.5</v>
      </c>
      <c r="F6" s="195">
        <v>50.5</v>
      </c>
      <c r="G6" s="195">
        <v>41.5</v>
      </c>
      <c r="H6" s="195">
        <v>42.5</v>
      </c>
    </row>
    <row r="7" spans="1:8" ht="12" customHeight="1" x14ac:dyDescent="0.25">
      <c r="A7" s="167" t="s">
        <v>233</v>
      </c>
      <c r="B7" s="206">
        <v>5.5</v>
      </c>
      <c r="C7" s="195">
        <v>9.7499999999999982</v>
      </c>
      <c r="D7" s="195">
        <v>6.5</v>
      </c>
      <c r="E7" s="195">
        <v>8.5</v>
      </c>
      <c r="F7" s="195">
        <v>17.666666666666664</v>
      </c>
      <c r="G7" s="195">
        <v>14.7</v>
      </c>
      <c r="H7" s="195">
        <v>23.166666666666661</v>
      </c>
    </row>
    <row r="8" spans="1:8" ht="12" customHeight="1" x14ac:dyDescent="0.25">
      <c r="A8" s="167" t="s">
        <v>232</v>
      </c>
      <c r="B8" s="206" t="s">
        <v>17</v>
      </c>
      <c r="C8" s="195">
        <v>3.333333333333333</v>
      </c>
      <c r="D8" s="195">
        <v>10</v>
      </c>
      <c r="E8" s="195">
        <v>14</v>
      </c>
      <c r="F8" s="195">
        <v>32.5</v>
      </c>
      <c r="G8" s="195">
        <v>19.5</v>
      </c>
      <c r="H8" s="195">
        <v>27.333333333333332</v>
      </c>
    </row>
    <row r="9" spans="1:8" ht="12" customHeight="1" x14ac:dyDescent="0.25">
      <c r="A9" s="167" t="s">
        <v>235</v>
      </c>
      <c r="B9" s="206">
        <v>1</v>
      </c>
      <c r="C9" s="195">
        <v>5</v>
      </c>
      <c r="D9" s="195">
        <v>10</v>
      </c>
      <c r="E9" s="195">
        <v>13.5</v>
      </c>
      <c r="F9" s="195">
        <v>21.5</v>
      </c>
      <c r="G9" s="195">
        <v>19.5</v>
      </c>
      <c r="H9" s="195">
        <v>27.25</v>
      </c>
    </row>
    <row r="10" spans="1:8" ht="12" customHeight="1" x14ac:dyDescent="0.25">
      <c r="A10" s="167" t="s">
        <v>225</v>
      </c>
      <c r="B10" s="206" t="s">
        <v>17</v>
      </c>
      <c r="C10" s="195">
        <v>7.6666666666666661</v>
      </c>
      <c r="D10" s="195">
        <v>7</v>
      </c>
      <c r="E10" s="195">
        <v>13.983333333333333</v>
      </c>
      <c r="F10" s="195">
        <v>21.5</v>
      </c>
      <c r="G10" s="195">
        <v>23.45</v>
      </c>
      <c r="H10" s="195">
        <v>20</v>
      </c>
    </row>
    <row r="11" spans="1:8" ht="12" customHeight="1" x14ac:dyDescent="0.25">
      <c r="A11" s="167" t="s">
        <v>220</v>
      </c>
      <c r="B11" s="206" t="s">
        <v>17</v>
      </c>
      <c r="C11" s="195">
        <v>1</v>
      </c>
      <c r="D11" s="195">
        <v>6</v>
      </c>
      <c r="E11" s="195">
        <v>7.5333333333333332</v>
      </c>
      <c r="F11" s="195">
        <v>12</v>
      </c>
      <c r="G11" s="195">
        <v>13.583333333333329</v>
      </c>
      <c r="H11" s="195">
        <v>14.833333333333332</v>
      </c>
    </row>
    <row r="12" spans="1:8" ht="12" customHeight="1" x14ac:dyDescent="0.25">
      <c r="A12" s="167" t="s">
        <v>228</v>
      </c>
      <c r="B12" s="206" t="s">
        <v>17</v>
      </c>
      <c r="C12" s="195">
        <v>3.9999999999999991</v>
      </c>
      <c r="D12" s="195">
        <v>9.9166666666666661</v>
      </c>
      <c r="E12" s="195">
        <v>7.9</v>
      </c>
      <c r="F12" s="195">
        <v>7.4999999999999991</v>
      </c>
      <c r="G12" s="195">
        <v>10.916666666666666</v>
      </c>
      <c r="H12" s="195">
        <v>8.6666666666666661</v>
      </c>
    </row>
    <row r="13" spans="1:8" ht="12" customHeight="1" x14ac:dyDescent="0.25">
      <c r="A13" s="167" t="s">
        <v>229</v>
      </c>
      <c r="B13" s="206" t="s">
        <v>17</v>
      </c>
      <c r="C13" s="195">
        <v>5.333333333333333</v>
      </c>
      <c r="D13" s="195">
        <v>7.5</v>
      </c>
      <c r="E13" s="195">
        <v>8.3333333333333321</v>
      </c>
      <c r="F13" s="195">
        <v>11.5</v>
      </c>
      <c r="G13" s="195">
        <v>4</v>
      </c>
      <c r="H13" s="195">
        <v>5.1666666666666661</v>
      </c>
    </row>
    <row r="14" spans="1:8" ht="12" customHeight="1" x14ac:dyDescent="0.25">
      <c r="A14" s="167" t="s">
        <v>231</v>
      </c>
      <c r="B14" s="206" t="s">
        <v>17</v>
      </c>
      <c r="C14" s="195" t="s">
        <v>17</v>
      </c>
      <c r="D14" s="195">
        <v>10</v>
      </c>
      <c r="E14" s="195">
        <v>3</v>
      </c>
      <c r="F14" s="195">
        <v>10.5</v>
      </c>
      <c r="G14" s="195">
        <v>6.25</v>
      </c>
      <c r="H14" s="195">
        <v>8.5</v>
      </c>
    </row>
    <row r="15" spans="1:8" ht="12" customHeight="1" x14ac:dyDescent="0.25">
      <c r="A15" s="167" t="s">
        <v>223</v>
      </c>
      <c r="B15" s="206" t="s">
        <v>17</v>
      </c>
      <c r="C15" s="195">
        <v>1.5</v>
      </c>
      <c r="D15" s="195">
        <v>3.5</v>
      </c>
      <c r="E15" s="195">
        <v>3.5</v>
      </c>
      <c r="F15" s="195">
        <v>3.7</v>
      </c>
      <c r="G15" s="195">
        <v>10.199999999999999</v>
      </c>
      <c r="H15" s="195">
        <v>7</v>
      </c>
    </row>
    <row r="16" spans="1:8" ht="12" customHeight="1" x14ac:dyDescent="0.25">
      <c r="A16" s="167" t="s">
        <v>236</v>
      </c>
      <c r="B16" s="206" t="s">
        <v>17</v>
      </c>
      <c r="C16" s="195">
        <v>1.5</v>
      </c>
      <c r="D16" s="195">
        <v>3</v>
      </c>
      <c r="E16" s="195">
        <v>7.5</v>
      </c>
      <c r="F16" s="195">
        <v>1</v>
      </c>
      <c r="G16" s="195">
        <v>4.5</v>
      </c>
      <c r="H16" s="195">
        <v>4.5</v>
      </c>
    </row>
    <row r="17" spans="1:9" ht="12" customHeight="1" x14ac:dyDescent="0.25">
      <c r="A17" s="167" t="s">
        <v>222</v>
      </c>
      <c r="B17" s="206" t="s">
        <v>17</v>
      </c>
      <c r="C17" s="195">
        <v>4</v>
      </c>
      <c r="D17" s="195">
        <v>5.25</v>
      </c>
      <c r="E17" s="195">
        <v>4.5</v>
      </c>
      <c r="F17" s="195">
        <v>4</v>
      </c>
      <c r="G17" s="195">
        <v>4</v>
      </c>
      <c r="H17" s="195">
        <v>1</v>
      </c>
    </row>
    <row r="18" spans="1:9" ht="12" customHeight="1" x14ac:dyDescent="0.25">
      <c r="A18" s="167" t="s">
        <v>230</v>
      </c>
      <c r="B18" s="206" t="s">
        <v>17</v>
      </c>
      <c r="C18" s="195">
        <v>7.1666666666666661</v>
      </c>
      <c r="D18" s="195">
        <v>3</v>
      </c>
      <c r="E18" s="195">
        <v>4</v>
      </c>
      <c r="F18" s="195">
        <v>1.5</v>
      </c>
      <c r="G18" s="195">
        <v>2.333333333333333</v>
      </c>
      <c r="H18" s="195">
        <v>2.5</v>
      </c>
    </row>
    <row r="19" spans="1:9" ht="12" customHeight="1" x14ac:dyDescent="0.25">
      <c r="A19" s="60" t="s">
        <v>224</v>
      </c>
      <c r="B19" s="206" t="s">
        <v>17</v>
      </c>
      <c r="C19" s="192" t="s">
        <v>17</v>
      </c>
      <c r="D19" s="192">
        <v>5</v>
      </c>
      <c r="E19" s="192">
        <v>2</v>
      </c>
      <c r="F19" s="192">
        <v>2.7</v>
      </c>
      <c r="G19" s="192">
        <v>7.2</v>
      </c>
      <c r="H19" s="192">
        <v>4</v>
      </c>
      <c r="I19" s="81"/>
    </row>
    <row r="20" spans="1:9" ht="12" customHeight="1" x14ac:dyDescent="0.25">
      <c r="A20" s="167" t="s">
        <v>234</v>
      </c>
      <c r="B20" s="206" t="s">
        <v>17</v>
      </c>
      <c r="C20" s="195" t="s">
        <v>17</v>
      </c>
      <c r="D20" s="195">
        <v>1.5</v>
      </c>
      <c r="E20" s="195">
        <v>2.5</v>
      </c>
      <c r="F20" s="195">
        <v>2</v>
      </c>
      <c r="G20" s="195" t="s">
        <v>17</v>
      </c>
      <c r="H20" s="195">
        <v>5</v>
      </c>
    </row>
    <row r="21" spans="1:9" ht="12" customHeight="1" x14ac:dyDescent="0.25">
      <c r="A21" s="167" t="s">
        <v>269</v>
      </c>
      <c r="B21" s="206" t="s">
        <v>17</v>
      </c>
      <c r="C21" s="195" t="s">
        <v>17</v>
      </c>
      <c r="D21" s="195" t="s">
        <v>17</v>
      </c>
      <c r="E21" s="195" t="s">
        <v>17</v>
      </c>
      <c r="F21" s="195" t="s">
        <v>17</v>
      </c>
      <c r="G21" s="195">
        <v>4</v>
      </c>
      <c r="H21" s="195">
        <v>3</v>
      </c>
    </row>
    <row r="22" spans="1:9" ht="12" customHeight="1" x14ac:dyDescent="0.25">
      <c r="A22" s="167" t="s">
        <v>227</v>
      </c>
      <c r="B22" s="206" t="s">
        <v>17</v>
      </c>
      <c r="C22" s="195">
        <v>1</v>
      </c>
      <c r="D22" s="195">
        <v>0.5</v>
      </c>
      <c r="E22" s="195" t="s">
        <v>17</v>
      </c>
      <c r="F22" s="195" t="s">
        <v>17</v>
      </c>
      <c r="G22" s="195">
        <v>2</v>
      </c>
      <c r="H22" s="195">
        <v>1</v>
      </c>
    </row>
    <row r="23" spans="1:9" ht="12" customHeight="1" x14ac:dyDescent="0.25">
      <c r="A23" s="167" t="s">
        <v>267</v>
      </c>
      <c r="B23" s="206" t="s">
        <v>17</v>
      </c>
      <c r="C23" s="195" t="s">
        <v>17</v>
      </c>
      <c r="D23" s="195" t="s">
        <v>17</v>
      </c>
      <c r="E23" s="195">
        <v>1</v>
      </c>
      <c r="F23" s="195" t="s">
        <v>17</v>
      </c>
      <c r="G23" s="195" t="s">
        <v>17</v>
      </c>
      <c r="H23" s="195" t="s">
        <v>17</v>
      </c>
    </row>
    <row r="24" spans="1:9" s="81" customFormat="1" ht="12" customHeight="1" x14ac:dyDescent="0.25">
      <c r="A24" s="167" t="s">
        <v>226</v>
      </c>
      <c r="B24" s="206" t="s">
        <v>17</v>
      </c>
      <c r="C24" s="195" t="s">
        <v>17</v>
      </c>
      <c r="D24" s="195" t="s">
        <v>17</v>
      </c>
      <c r="E24" s="195" t="s">
        <v>17</v>
      </c>
      <c r="F24" s="195" t="s">
        <v>17</v>
      </c>
      <c r="G24" s="195">
        <v>1</v>
      </c>
      <c r="H24" s="195" t="s">
        <v>17</v>
      </c>
      <c r="I24" s="43"/>
    </row>
    <row r="25" spans="1:9" ht="12" customHeight="1" x14ac:dyDescent="0.25">
      <c r="A25" s="207" t="s">
        <v>263</v>
      </c>
      <c r="B25" s="208"/>
      <c r="C25" s="209"/>
      <c r="D25" s="209"/>
      <c r="E25" s="209"/>
      <c r="F25" s="209"/>
      <c r="G25" s="209"/>
      <c r="H25" s="209"/>
    </row>
    <row r="26" spans="1:9" ht="12" customHeight="1" x14ac:dyDescent="0.25">
      <c r="A26" s="160" t="s">
        <v>265</v>
      </c>
      <c r="B26" s="182">
        <v>7.9999999999999982</v>
      </c>
      <c r="C26" s="131">
        <v>63.082864357864558</v>
      </c>
      <c r="D26" s="131">
        <v>101.29589947089944</v>
      </c>
      <c r="E26" s="131">
        <v>123.7678825803826</v>
      </c>
      <c r="F26" s="131">
        <v>175.33408008657946</v>
      </c>
      <c r="G26" s="131">
        <v>158.37377044252077</v>
      </c>
      <c r="H26" s="131">
        <v>174.67142857142861</v>
      </c>
    </row>
    <row r="27" spans="1:9" ht="12" customHeight="1" x14ac:dyDescent="0.25">
      <c r="A27" s="160" t="s">
        <v>266</v>
      </c>
      <c r="B27" s="182">
        <v>1.5</v>
      </c>
      <c r="C27" s="131">
        <v>9.49870129870129</v>
      </c>
      <c r="D27" s="131">
        <v>10.995767195767186</v>
      </c>
      <c r="E27" s="131">
        <v>11.107117419617429</v>
      </c>
      <c r="F27" s="131">
        <v>23.755313852813845</v>
      </c>
      <c r="G27" s="131">
        <v>28.492896224146186</v>
      </c>
      <c r="H27" s="131">
        <v>29.4452380952381</v>
      </c>
    </row>
    <row r="28" spans="1:9" ht="12" customHeight="1" x14ac:dyDescent="0.25">
      <c r="A28" s="160" t="s">
        <v>264</v>
      </c>
      <c r="B28" s="182"/>
      <c r="C28" s="131">
        <v>1.6684343434343405</v>
      </c>
      <c r="D28" s="131">
        <v>3.3749999999999987</v>
      </c>
      <c r="E28" s="131">
        <v>0.375</v>
      </c>
      <c r="F28" s="131">
        <v>0.97727272727272652</v>
      </c>
      <c r="G28" s="131">
        <v>1.7666666666666666</v>
      </c>
      <c r="H28" s="131">
        <v>1.3</v>
      </c>
    </row>
    <row r="29" spans="1:9" ht="12" customHeight="1" x14ac:dyDescent="0.25">
      <c r="A29" s="53" t="s">
        <v>173</v>
      </c>
      <c r="B29" s="180"/>
      <c r="C29" s="54"/>
      <c r="D29" s="54"/>
      <c r="E29" s="54"/>
      <c r="F29" s="54"/>
      <c r="G29" s="54"/>
      <c r="H29" s="54"/>
    </row>
    <row r="30" spans="1:9" ht="12" customHeight="1" x14ac:dyDescent="0.25">
      <c r="A30" s="60" t="s">
        <v>376</v>
      </c>
      <c r="B30" s="181" t="s">
        <v>17</v>
      </c>
      <c r="C30" s="57">
        <v>6.1666666666666661</v>
      </c>
      <c r="D30" s="57">
        <v>8.8333333333333321</v>
      </c>
      <c r="E30" s="57">
        <v>13.783333333333331</v>
      </c>
      <c r="F30" s="57">
        <v>26.233333333333334</v>
      </c>
      <c r="G30" s="57">
        <v>19.649999999999999</v>
      </c>
      <c r="H30" s="57">
        <v>26.833333333333332</v>
      </c>
    </row>
    <row r="31" spans="1:9" ht="12" customHeight="1" x14ac:dyDescent="0.25">
      <c r="A31" s="60" t="s">
        <v>411</v>
      </c>
      <c r="B31" s="181">
        <v>1</v>
      </c>
      <c r="C31" s="57">
        <v>7.1666666666666661</v>
      </c>
      <c r="D31" s="57">
        <v>13.5</v>
      </c>
      <c r="E31" s="57">
        <v>17.899999999999999</v>
      </c>
      <c r="F31" s="57">
        <v>36.333333333333329</v>
      </c>
      <c r="G31" s="57">
        <v>37</v>
      </c>
      <c r="H31" s="57">
        <v>33</v>
      </c>
    </row>
    <row r="32" spans="1:9" ht="12" customHeight="1" x14ac:dyDescent="0.25">
      <c r="A32" s="60" t="s">
        <v>385</v>
      </c>
      <c r="B32" s="181">
        <v>3.5</v>
      </c>
      <c r="C32" s="57">
        <v>26.416666666666661</v>
      </c>
      <c r="D32" s="57">
        <v>25.333333333333332</v>
      </c>
      <c r="E32" s="57">
        <v>29.833333333333332</v>
      </c>
      <c r="F32" s="57">
        <v>46</v>
      </c>
      <c r="G32" s="57">
        <v>43.9</v>
      </c>
      <c r="H32" s="57">
        <v>51.416666666666664</v>
      </c>
    </row>
    <row r="33" spans="1:8" ht="12" customHeight="1" x14ac:dyDescent="0.25">
      <c r="A33" s="60" t="s">
        <v>406</v>
      </c>
      <c r="B33" s="181" t="s">
        <v>17</v>
      </c>
      <c r="C33" s="57">
        <v>4.9999999999999991</v>
      </c>
      <c r="D33" s="57">
        <v>1</v>
      </c>
      <c r="E33" s="57">
        <v>1.9</v>
      </c>
      <c r="F33" s="57">
        <v>3.5</v>
      </c>
      <c r="G33" s="57">
        <v>7.25</v>
      </c>
      <c r="H33" s="57">
        <v>11.5</v>
      </c>
    </row>
    <row r="34" spans="1:8" ht="12" customHeight="1" x14ac:dyDescent="0.25">
      <c r="A34" s="60" t="s">
        <v>389</v>
      </c>
      <c r="B34" s="181" t="s">
        <v>17</v>
      </c>
      <c r="C34" s="57">
        <v>2</v>
      </c>
      <c r="D34" s="57">
        <v>4.5</v>
      </c>
      <c r="E34" s="57">
        <v>3</v>
      </c>
      <c r="F34" s="57">
        <v>4.5</v>
      </c>
      <c r="G34" s="57">
        <v>8</v>
      </c>
      <c r="H34" s="57">
        <v>8</v>
      </c>
    </row>
    <row r="35" spans="1:8" ht="12" customHeight="1" x14ac:dyDescent="0.25">
      <c r="A35" s="60" t="s">
        <v>412</v>
      </c>
      <c r="B35" s="181">
        <v>1</v>
      </c>
      <c r="C35" s="57">
        <v>7</v>
      </c>
      <c r="D35" s="57">
        <v>9.5</v>
      </c>
      <c r="E35" s="57">
        <v>11</v>
      </c>
      <c r="F35" s="57">
        <v>17.5</v>
      </c>
      <c r="G35" s="57">
        <v>18.5</v>
      </c>
      <c r="H35" s="57">
        <v>10.833333333333332</v>
      </c>
    </row>
    <row r="36" spans="1:8" ht="12" customHeight="1" x14ac:dyDescent="0.25">
      <c r="A36" s="60" t="s">
        <v>395</v>
      </c>
      <c r="B36" s="181">
        <v>4</v>
      </c>
      <c r="C36" s="57">
        <v>16.5</v>
      </c>
      <c r="D36" s="57">
        <v>45</v>
      </c>
      <c r="E36" s="57">
        <v>44.833333333333329</v>
      </c>
      <c r="F36" s="57">
        <v>53</v>
      </c>
      <c r="G36" s="57">
        <v>43.333333333333329</v>
      </c>
      <c r="H36" s="57">
        <v>50.5</v>
      </c>
    </row>
    <row r="37" spans="1:8" ht="12" customHeight="1" x14ac:dyDescent="0.25">
      <c r="A37" s="60" t="s">
        <v>397</v>
      </c>
      <c r="B37" s="181" t="s">
        <v>17</v>
      </c>
      <c r="C37" s="57">
        <v>4</v>
      </c>
      <c r="D37" s="57">
        <v>8</v>
      </c>
      <c r="E37" s="57">
        <v>13</v>
      </c>
      <c r="F37" s="57">
        <v>13</v>
      </c>
      <c r="G37" s="57">
        <v>11</v>
      </c>
      <c r="H37" s="57">
        <v>13.333333333333332</v>
      </c>
    </row>
    <row r="38" spans="1:8" ht="12" customHeight="1" x14ac:dyDescent="0.25">
      <c r="A38" s="53" t="s">
        <v>170</v>
      </c>
      <c r="B38" s="183"/>
      <c r="C38" s="68"/>
      <c r="D38" s="68"/>
      <c r="E38" s="68"/>
      <c r="F38" s="68"/>
      <c r="G38" s="68"/>
      <c r="H38" s="68"/>
    </row>
    <row r="39" spans="1:8" ht="12" customHeight="1" x14ac:dyDescent="0.25">
      <c r="A39" s="55" t="s">
        <v>175</v>
      </c>
      <c r="B39" s="179" t="s">
        <v>17</v>
      </c>
      <c r="C39" s="52">
        <v>3.5</v>
      </c>
      <c r="D39" s="52">
        <v>8.5</v>
      </c>
      <c r="E39" s="52">
        <v>10</v>
      </c>
      <c r="F39" s="52">
        <v>10.333333333333332</v>
      </c>
      <c r="G39" s="52">
        <v>11.5</v>
      </c>
      <c r="H39" s="52">
        <v>14.333333333333332</v>
      </c>
    </row>
    <row r="40" spans="1:8" ht="12" customHeight="1" x14ac:dyDescent="0.25">
      <c r="A40" s="115" t="s">
        <v>28</v>
      </c>
      <c r="B40" s="181" t="s">
        <v>17</v>
      </c>
      <c r="C40" s="57" t="s">
        <v>17</v>
      </c>
      <c r="D40" s="57" t="s">
        <v>17</v>
      </c>
      <c r="E40" s="57">
        <v>0.5</v>
      </c>
      <c r="F40" s="57">
        <v>3</v>
      </c>
      <c r="G40" s="57">
        <v>1</v>
      </c>
      <c r="H40" s="57">
        <v>3.5</v>
      </c>
    </row>
    <row r="41" spans="1:8" ht="12" customHeight="1" x14ac:dyDescent="0.25">
      <c r="A41" s="115" t="s">
        <v>29</v>
      </c>
      <c r="B41" s="181" t="s">
        <v>17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7" t="s">
        <v>17</v>
      </c>
    </row>
    <row r="42" spans="1:8" ht="12" customHeight="1" x14ac:dyDescent="0.25">
      <c r="A42" s="115" t="s">
        <v>26</v>
      </c>
      <c r="B42" s="181" t="s">
        <v>17</v>
      </c>
      <c r="C42" s="57" t="s">
        <v>17</v>
      </c>
      <c r="D42" s="57" t="s">
        <v>17</v>
      </c>
      <c r="E42" s="57">
        <v>2</v>
      </c>
      <c r="F42" s="57" t="s">
        <v>17</v>
      </c>
      <c r="G42" s="57" t="s">
        <v>17</v>
      </c>
      <c r="H42" s="57" t="s">
        <v>17</v>
      </c>
    </row>
    <row r="43" spans="1:8" ht="12" customHeight="1" x14ac:dyDescent="0.25">
      <c r="A43" s="115" t="s">
        <v>30</v>
      </c>
      <c r="B43" s="181" t="s">
        <v>17</v>
      </c>
      <c r="C43" s="57">
        <v>2.5</v>
      </c>
      <c r="D43" s="57">
        <v>3.5</v>
      </c>
      <c r="E43" s="57">
        <v>5</v>
      </c>
      <c r="F43" s="57">
        <v>3.833333333333333</v>
      </c>
      <c r="G43" s="57">
        <v>6.5</v>
      </c>
      <c r="H43" s="57">
        <v>6.833333333333333</v>
      </c>
    </row>
    <row r="44" spans="1:8" ht="12" customHeight="1" x14ac:dyDescent="0.25">
      <c r="A44" s="116" t="s">
        <v>305</v>
      </c>
      <c r="B44" s="181" t="s">
        <v>17</v>
      </c>
      <c r="C44" s="57">
        <v>1</v>
      </c>
      <c r="D44" s="57">
        <v>5</v>
      </c>
      <c r="E44" s="57">
        <v>2.5</v>
      </c>
      <c r="F44" s="57">
        <v>3.5</v>
      </c>
      <c r="G44" s="57">
        <v>3</v>
      </c>
      <c r="H44" s="57">
        <v>3</v>
      </c>
    </row>
    <row r="45" spans="1:8" ht="12" customHeight="1" x14ac:dyDescent="0.25">
      <c r="A45" s="116" t="s">
        <v>31</v>
      </c>
      <c r="B45" s="181" t="s">
        <v>17</v>
      </c>
      <c r="C45" s="57" t="s">
        <v>17</v>
      </c>
      <c r="D45" s="57" t="s">
        <v>17</v>
      </c>
      <c r="E45" s="57" t="s">
        <v>17</v>
      </c>
      <c r="F45" s="57" t="s">
        <v>17</v>
      </c>
      <c r="G45" s="57">
        <v>1</v>
      </c>
      <c r="H45" s="57">
        <v>1</v>
      </c>
    </row>
    <row r="46" spans="1:8" ht="12" customHeight="1" x14ac:dyDescent="0.25">
      <c r="A46" s="117" t="s">
        <v>176</v>
      </c>
      <c r="B46" s="184" t="s">
        <v>17</v>
      </c>
      <c r="C46" s="174">
        <v>3.5</v>
      </c>
      <c r="D46" s="174">
        <v>3.5</v>
      </c>
      <c r="E46" s="174">
        <v>4</v>
      </c>
      <c r="F46" s="174">
        <v>3.833333333333333</v>
      </c>
      <c r="G46" s="174">
        <v>6.5</v>
      </c>
      <c r="H46" s="174">
        <v>5.5</v>
      </c>
    </row>
    <row r="47" spans="1:8" ht="12" customHeight="1" x14ac:dyDescent="0.25">
      <c r="A47" s="117" t="s">
        <v>177</v>
      </c>
      <c r="B47" s="184">
        <v>1</v>
      </c>
      <c r="C47" s="174" t="s">
        <v>17</v>
      </c>
      <c r="D47" s="174" t="s">
        <v>17</v>
      </c>
      <c r="E47" s="174" t="s">
        <v>17</v>
      </c>
      <c r="F47" s="174">
        <v>1</v>
      </c>
      <c r="G47" s="174" t="s">
        <v>17</v>
      </c>
      <c r="H47" s="174" t="s">
        <v>17</v>
      </c>
    </row>
    <row r="48" spans="1:8" ht="12" customHeight="1" x14ac:dyDescent="0.25">
      <c r="A48" s="53" t="s">
        <v>179</v>
      </c>
      <c r="B48" s="180"/>
      <c r="C48" s="54"/>
      <c r="D48" s="54"/>
      <c r="E48" s="54"/>
      <c r="F48" s="54"/>
      <c r="G48" s="54"/>
      <c r="H48" s="54"/>
    </row>
    <row r="49" spans="1:8" ht="12" customHeight="1" x14ac:dyDescent="0.25">
      <c r="A49" s="60" t="s">
        <v>9</v>
      </c>
      <c r="B49" s="181">
        <v>8.5</v>
      </c>
      <c r="C49" s="57">
        <v>36.749999999999993</v>
      </c>
      <c r="D49" s="57">
        <v>46.416666666666664</v>
      </c>
      <c r="E49" s="57">
        <v>53.933333333333337</v>
      </c>
      <c r="F49" s="57">
        <v>85.333333333333329</v>
      </c>
      <c r="G49" s="57">
        <v>78.199999999999974</v>
      </c>
      <c r="H49" s="57">
        <v>89.166666666666657</v>
      </c>
    </row>
    <row r="50" spans="1:8" ht="12" customHeight="1" x14ac:dyDescent="0.25">
      <c r="A50" s="60" t="s">
        <v>10</v>
      </c>
      <c r="B50" s="181" t="s">
        <v>17</v>
      </c>
      <c r="C50" s="57" t="s">
        <v>17</v>
      </c>
      <c r="D50" s="57">
        <v>0.5</v>
      </c>
      <c r="E50" s="57" t="s">
        <v>17</v>
      </c>
      <c r="F50" s="57" t="s">
        <v>17</v>
      </c>
      <c r="G50" s="57" t="s">
        <v>17</v>
      </c>
      <c r="H50" s="57" t="s">
        <v>17</v>
      </c>
    </row>
    <row r="51" spans="1:8" ht="12" customHeight="1" x14ac:dyDescent="0.25">
      <c r="A51" s="60" t="s">
        <v>14</v>
      </c>
      <c r="B51" s="181" t="s">
        <v>17</v>
      </c>
      <c r="C51" s="57">
        <v>4</v>
      </c>
      <c r="D51" s="57">
        <v>6.75</v>
      </c>
      <c r="E51" s="57">
        <v>7</v>
      </c>
      <c r="F51" s="57">
        <v>6</v>
      </c>
      <c r="G51" s="57">
        <v>4</v>
      </c>
      <c r="H51" s="57">
        <v>6</v>
      </c>
    </row>
    <row r="52" spans="1:8" ht="12" customHeight="1" x14ac:dyDescent="0.25">
      <c r="A52" s="60" t="s">
        <v>3</v>
      </c>
      <c r="B52" s="181" t="s">
        <v>17</v>
      </c>
      <c r="C52" s="57">
        <v>1.5</v>
      </c>
      <c r="D52" s="57">
        <v>5</v>
      </c>
      <c r="E52" s="57">
        <v>8.5</v>
      </c>
      <c r="F52" s="57">
        <v>1</v>
      </c>
      <c r="G52" s="57">
        <v>6.5</v>
      </c>
      <c r="H52" s="57">
        <v>4.5</v>
      </c>
    </row>
    <row r="53" spans="1:8" ht="12" customHeight="1" x14ac:dyDescent="0.25">
      <c r="A53" s="60" t="s">
        <v>12</v>
      </c>
      <c r="B53" s="181" t="s">
        <v>17</v>
      </c>
      <c r="C53" s="57" t="s">
        <v>17</v>
      </c>
      <c r="D53" s="57" t="s">
        <v>17</v>
      </c>
      <c r="E53" s="57" t="s">
        <v>17</v>
      </c>
      <c r="F53" s="57" t="s">
        <v>17</v>
      </c>
      <c r="G53" s="57" t="s">
        <v>17</v>
      </c>
      <c r="H53" s="57" t="s">
        <v>17</v>
      </c>
    </row>
    <row r="54" spans="1:8" ht="12" customHeight="1" x14ac:dyDescent="0.25">
      <c r="A54" s="60" t="s">
        <v>7</v>
      </c>
      <c r="B54" s="181" t="s">
        <v>17</v>
      </c>
      <c r="C54" s="57">
        <v>1</v>
      </c>
      <c r="D54" s="57">
        <v>0.5</v>
      </c>
      <c r="E54" s="57" t="s">
        <v>17</v>
      </c>
      <c r="F54" s="57" t="s">
        <v>17</v>
      </c>
      <c r="G54" s="57">
        <v>2</v>
      </c>
      <c r="H54" s="57">
        <v>1</v>
      </c>
    </row>
    <row r="55" spans="1:8" ht="12" customHeight="1" x14ac:dyDescent="0.25">
      <c r="A55" s="60" t="s">
        <v>5</v>
      </c>
      <c r="B55" s="181" t="s">
        <v>17</v>
      </c>
      <c r="C55" s="57">
        <v>7.6666666666666661</v>
      </c>
      <c r="D55" s="57">
        <v>7</v>
      </c>
      <c r="E55" s="57">
        <v>13.983333333333333</v>
      </c>
      <c r="F55" s="57">
        <v>21.5</v>
      </c>
      <c r="G55" s="57">
        <v>23.45</v>
      </c>
      <c r="H55" s="57">
        <v>20</v>
      </c>
    </row>
    <row r="56" spans="1:8" ht="12" customHeight="1" x14ac:dyDescent="0.25">
      <c r="A56" s="60" t="s">
        <v>119</v>
      </c>
      <c r="B56" s="181" t="s">
        <v>17</v>
      </c>
      <c r="C56" s="57">
        <v>1</v>
      </c>
      <c r="D56" s="57">
        <v>0.5</v>
      </c>
      <c r="E56" s="57">
        <v>3.5</v>
      </c>
      <c r="F56" s="57">
        <v>2.333333333333333</v>
      </c>
      <c r="G56" s="57">
        <v>1.5</v>
      </c>
      <c r="H56" s="57" t="s">
        <v>17</v>
      </c>
    </row>
    <row r="57" spans="1:8" ht="12" customHeight="1" x14ac:dyDescent="0.25">
      <c r="A57" s="60" t="s">
        <v>8</v>
      </c>
      <c r="B57" s="181" t="s">
        <v>17</v>
      </c>
      <c r="C57" s="57">
        <v>7.1666666666666661</v>
      </c>
      <c r="D57" s="57">
        <v>3</v>
      </c>
      <c r="E57" s="57">
        <v>4</v>
      </c>
      <c r="F57" s="57">
        <v>1.5</v>
      </c>
      <c r="G57" s="57">
        <v>2.333333333333333</v>
      </c>
      <c r="H57" s="57">
        <v>2.5</v>
      </c>
    </row>
    <row r="58" spans="1:8" ht="12" customHeight="1" x14ac:dyDescent="0.25">
      <c r="A58" s="60" t="s">
        <v>13</v>
      </c>
      <c r="B58" s="181" t="s">
        <v>17</v>
      </c>
      <c r="C58" s="57" t="s">
        <v>17</v>
      </c>
      <c r="D58" s="57" t="s">
        <v>17</v>
      </c>
      <c r="E58" s="57" t="s">
        <v>17</v>
      </c>
      <c r="F58" s="57" t="s">
        <v>17</v>
      </c>
      <c r="G58" s="57" t="s">
        <v>17</v>
      </c>
      <c r="H58" s="57" t="s">
        <v>17</v>
      </c>
    </row>
    <row r="59" spans="1:8" ht="12" customHeight="1" x14ac:dyDescent="0.25">
      <c r="A59" s="60" t="s">
        <v>2</v>
      </c>
      <c r="B59" s="181">
        <v>1</v>
      </c>
      <c r="C59" s="57">
        <v>6.5</v>
      </c>
      <c r="D59" s="57">
        <v>18.5</v>
      </c>
      <c r="E59" s="57">
        <v>19</v>
      </c>
      <c r="F59" s="57">
        <v>27.9</v>
      </c>
      <c r="G59" s="57">
        <v>40.900000000000006</v>
      </c>
      <c r="H59" s="57">
        <v>41.25</v>
      </c>
    </row>
    <row r="60" spans="1:8" ht="12" customHeight="1" x14ac:dyDescent="0.25">
      <c r="A60" s="60" t="s">
        <v>11</v>
      </c>
      <c r="B60" s="181" t="s">
        <v>17</v>
      </c>
      <c r="C60" s="57">
        <v>5.333333333333333</v>
      </c>
      <c r="D60" s="57">
        <v>7.5</v>
      </c>
      <c r="E60" s="57">
        <v>8.3333333333333321</v>
      </c>
      <c r="F60" s="57">
        <v>11.5</v>
      </c>
      <c r="G60" s="57">
        <v>4</v>
      </c>
      <c r="H60" s="57">
        <v>5.1666666666666661</v>
      </c>
    </row>
    <row r="61" spans="1:8" ht="12" customHeight="1" x14ac:dyDescent="0.25">
      <c r="A61" s="60" t="s">
        <v>4</v>
      </c>
      <c r="B61" s="181" t="s">
        <v>17</v>
      </c>
      <c r="C61" s="57" t="s">
        <v>17</v>
      </c>
      <c r="D61" s="57">
        <v>10</v>
      </c>
      <c r="E61" s="57">
        <v>3</v>
      </c>
      <c r="F61" s="57">
        <v>10.5</v>
      </c>
      <c r="G61" s="57">
        <v>6.25</v>
      </c>
      <c r="H61" s="57">
        <v>8.5</v>
      </c>
    </row>
    <row r="62" spans="1:8" ht="12" customHeight="1" x14ac:dyDescent="0.25">
      <c r="A62" s="161" t="s">
        <v>6</v>
      </c>
      <c r="B62" s="185" t="s">
        <v>17</v>
      </c>
      <c r="C62" s="162">
        <v>3.333333333333333</v>
      </c>
      <c r="D62" s="162">
        <v>10</v>
      </c>
      <c r="E62" s="162">
        <v>14</v>
      </c>
      <c r="F62" s="162">
        <v>32.5</v>
      </c>
      <c r="G62" s="162">
        <v>19.5</v>
      </c>
      <c r="H62" s="162">
        <v>27.333333333333332</v>
      </c>
    </row>
    <row r="63" spans="1:8" ht="12" customHeight="1" x14ac:dyDescent="0.25">
      <c r="B63" s="142"/>
      <c r="E63" s="142"/>
      <c r="F63" s="142"/>
    </row>
    <row r="64" spans="1:8" ht="12" customHeight="1" x14ac:dyDescent="0.25">
      <c r="H64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75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8.5703125" style="43" customWidth="1"/>
    <col min="2" max="7" width="7.140625" style="43" customWidth="1"/>
    <col min="8" max="16384" width="9.140625" style="43"/>
  </cols>
  <sheetData>
    <row r="1" spans="1:7" s="46" customFormat="1" ht="12" customHeight="1" x14ac:dyDescent="0.25">
      <c r="A1" s="47" t="s">
        <v>487</v>
      </c>
      <c r="B1" s="47"/>
      <c r="C1" s="47"/>
      <c r="D1" s="47"/>
      <c r="E1" s="47"/>
      <c r="F1" s="47"/>
      <c r="G1" s="47"/>
    </row>
    <row r="2" spans="1:7" ht="12" customHeight="1" x14ac:dyDescent="0.25">
      <c r="C2" s="76"/>
      <c r="D2" s="76"/>
      <c r="E2" s="76"/>
      <c r="F2" s="127"/>
      <c r="G2" s="127" t="s">
        <v>510</v>
      </c>
    </row>
    <row r="3" spans="1:7" ht="12" customHeight="1" x14ac:dyDescent="0.25">
      <c r="A3" s="49"/>
      <c r="B3" s="50">
        <v>2007</v>
      </c>
      <c r="C3" s="50">
        <v>2008</v>
      </c>
      <c r="D3" s="50">
        <v>2009</v>
      </c>
      <c r="E3" s="50">
        <v>2010</v>
      </c>
      <c r="F3" s="50">
        <v>2011</v>
      </c>
      <c r="G3" s="50">
        <v>2012</v>
      </c>
    </row>
    <row r="4" spans="1:7" ht="12" customHeight="1" x14ac:dyDescent="0.25">
      <c r="A4" s="51" t="s">
        <v>0</v>
      </c>
      <c r="B4" s="52">
        <v>298.83333333333331</v>
      </c>
      <c r="C4" s="52">
        <v>250.95000000000005</v>
      </c>
      <c r="D4" s="52">
        <v>306.66666666666663</v>
      </c>
      <c r="E4" s="52">
        <v>319.83333333333331</v>
      </c>
      <c r="F4" s="52">
        <v>313.73333333333329</v>
      </c>
      <c r="G4" s="52">
        <v>377.5</v>
      </c>
    </row>
    <row r="5" spans="1:7" ht="12" customHeight="1" x14ac:dyDescent="0.25">
      <c r="A5" s="53" t="s">
        <v>198</v>
      </c>
      <c r="B5" s="54"/>
      <c r="C5" s="54"/>
      <c r="D5" s="54"/>
      <c r="E5" s="54"/>
      <c r="F5" s="54"/>
      <c r="G5" s="54"/>
    </row>
    <row r="6" spans="1:7" ht="12" customHeight="1" x14ac:dyDescent="0.25">
      <c r="A6" s="60" t="s">
        <v>180</v>
      </c>
      <c r="B6" s="57">
        <v>3.083333333333333</v>
      </c>
      <c r="C6" s="57">
        <v>6.833333333333333</v>
      </c>
      <c r="D6" s="57">
        <v>1.5</v>
      </c>
      <c r="E6" s="57">
        <v>3.5</v>
      </c>
      <c r="F6" s="57">
        <v>0.33333333333333298</v>
      </c>
      <c r="G6" s="57">
        <v>1.9999999999999989</v>
      </c>
    </row>
    <row r="7" spans="1:7" ht="12" customHeight="1" x14ac:dyDescent="0.25">
      <c r="A7" s="60" t="s">
        <v>181</v>
      </c>
      <c r="B7" s="57">
        <v>206.91666666666666</v>
      </c>
      <c r="C7" s="57">
        <v>163.91666666666666</v>
      </c>
      <c r="D7" s="57">
        <v>190.01666666666671</v>
      </c>
      <c r="E7" s="57">
        <v>233.76666666666674</v>
      </c>
      <c r="F7" s="57">
        <v>215.31666666666675</v>
      </c>
      <c r="G7" s="57">
        <v>249.00000000000017</v>
      </c>
    </row>
    <row r="8" spans="1:7" ht="12" customHeight="1" x14ac:dyDescent="0.25">
      <c r="A8" s="60" t="s">
        <v>182</v>
      </c>
      <c r="B8" s="57">
        <v>88.833333333333329</v>
      </c>
      <c r="C8" s="57">
        <v>80.2</v>
      </c>
      <c r="D8" s="57">
        <v>115.15</v>
      </c>
      <c r="E8" s="57">
        <v>82.566666666666663</v>
      </c>
      <c r="F8" s="57">
        <v>98.083333333333329</v>
      </c>
      <c r="G8" s="57">
        <v>126.49999999999999</v>
      </c>
    </row>
    <row r="9" spans="1:7" ht="12" customHeight="1" x14ac:dyDescent="0.25">
      <c r="A9" s="53" t="s">
        <v>199</v>
      </c>
      <c r="B9" s="54"/>
      <c r="C9" s="54"/>
      <c r="D9" s="54"/>
      <c r="E9" s="54"/>
      <c r="F9" s="54"/>
      <c r="G9" s="54"/>
    </row>
    <row r="10" spans="1:7" ht="12" customHeight="1" x14ac:dyDescent="0.25">
      <c r="A10" s="96" t="s">
        <v>200</v>
      </c>
      <c r="B10" s="57">
        <v>83.166666666666671</v>
      </c>
      <c r="C10" s="57">
        <v>88.25</v>
      </c>
      <c r="D10" s="57">
        <v>114.16666666666669</v>
      </c>
      <c r="E10" s="57">
        <v>114.60000000000001</v>
      </c>
      <c r="F10" s="57">
        <v>128.19999999999999</v>
      </c>
      <c r="G10" s="57">
        <v>134.00000000000003</v>
      </c>
    </row>
    <row r="11" spans="1:7" ht="12" customHeight="1" x14ac:dyDescent="0.25">
      <c r="A11" s="96" t="s">
        <v>201</v>
      </c>
      <c r="B11" s="57">
        <v>75.833333333333314</v>
      </c>
      <c r="C11" s="57">
        <v>83.033333333333331</v>
      </c>
      <c r="D11" s="57">
        <v>85.333333333333329</v>
      </c>
      <c r="E11" s="57">
        <v>93.566666666666663</v>
      </c>
      <c r="F11" s="57">
        <v>69.45</v>
      </c>
      <c r="G11" s="57">
        <v>92.833333333333329</v>
      </c>
    </row>
    <row r="12" spans="1:7" ht="12" customHeight="1" x14ac:dyDescent="0.25">
      <c r="A12" s="96" t="s">
        <v>202</v>
      </c>
      <c r="B12" s="57">
        <v>139.83333333333331</v>
      </c>
      <c r="C12" s="57">
        <v>79.666666666666657</v>
      </c>
      <c r="D12" s="57">
        <v>107.16666666666666</v>
      </c>
      <c r="E12" s="57">
        <v>111.66666666666666</v>
      </c>
      <c r="F12" s="57">
        <v>116.08333333333331</v>
      </c>
      <c r="G12" s="57">
        <v>150.66666666666666</v>
      </c>
    </row>
    <row r="13" spans="1:7" ht="12" customHeight="1" x14ac:dyDescent="0.25">
      <c r="A13" s="53" t="s">
        <v>203</v>
      </c>
      <c r="B13" s="54"/>
      <c r="C13" s="54"/>
      <c r="D13" s="54"/>
      <c r="E13" s="54"/>
      <c r="F13" s="54"/>
      <c r="G13" s="54"/>
    </row>
    <row r="14" spans="1:7" ht="12" customHeight="1" x14ac:dyDescent="0.25">
      <c r="A14" s="96" t="s">
        <v>204</v>
      </c>
      <c r="B14" s="143">
        <v>3</v>
      </c>
      <c r="C14" s="143">
        <v>1</v>
      </c>
      <c r="D14" s="144" t="s">
        <v>17</v>
      </c>
      <c r="E14" s="143">
        <v>0.5</v>
      </c>
      <c r="F14" s="145">
        <v>1.5</v>
      </c>
      <c r="G14" s="145">
        <v>3</v>
      </c>
    </row>
    <row r="15" spans="1:7" ht="12" customHeight="1" x14ac:dyDescent="0.25">
      <c r="A15" s="117" t="s">
        <v>299</v>
      </c>
      <c r="B15" s="52">
        <v>221</v>
      </c>
      <c r="C15" s="52">
        <v>156.41666666666666</v>
      </c>
      <c r="D15" s="52">
        <v>211.48333333333335</v>
      </c>
      <c r="E15" s="52">
        <v>218.1</v>
      </c>
      <c r="F15" s="52">
        <v>215.61666666666667</v>
      </c>
      <c r="G15" s="52">
        <v>267.25</v>
      </c>
    </row>
    <row r="16" spans="1:7" ht="12" customHeight="1" x14ac:dyDescent="0.25">
      <c r="A16" s="146" t="s">
        <v>205</v>
      </c>
      <c r="B16" s="144">
        <v>3.5</v>
      </c>
      <c r="C16" s="144">
        <v>7.6666666666666661</v>
      </c>
      <c r="D16" s="144">
        <v>0.83333333333333304</v>
      </c>
      <c r="E16" s="144">
        <v>2</v>
      </c>
      <c r="F16" s="147">
        <v>0.33333333333333298</v>
      </c>
      <c r="G16" s="147">
        <v>2</v>
      </c>
    </row>
    <row r="17" spans="1:7" ht="12" customHeight="1" x14ac:dyDescent="0.25">
      <c r="A17" s="148" t="s">
        <v>317</v>
      </c>
      <c r="B17" s="149">
        <v>201</v>
      </c>
      <c r="C17" s="149">
        <v>139.25</v>
      </c>
      <c r="D17" s="149">
        <v>202.65</v>
      </c>
      <c r="E17" s="149">
        <v>205.6</v>
      </c>
      <c r="F17" s="150">
        <v>204.28333333333333</v>
      </c>
      <c r="G17" s="150">
        <v>254.41666666666669</v>
      </c>
    </row>
    <row r="18" spans="1:7" ht="12" customHeight="1" x14ac:dyDescent="0.25">
      <c r="A18" s="151" t="s">
        <v>206</v>
      </c>
      <c r="B18" s="144">
        <v>6.333333333333333</v>
      </c>
      <c r="C18" s="144">
        <v>2.333333333333333</v>
      </c>
      <c r="D18" s="144">
        <v>8</v>
      </c>
      <c r="E18" s="144">
        <v>10.199999999999999</v>
      </c>
      <c r="F18" s="147">
        <v>8.5333333333333314</v>
      </c>
      <c r="G18" s="147">
        <v>3.5</v>
      </c>
    </row>
    <row r="19" spans="1:7" ht="12" customHeight="1" x14ac:dyDescent="0.25">
      <c r="A19" s="151" t="s">
        <v>207</v>
      </c>
      <c r="B19" s="144">
        <v>7</v>
      </c>
      <c r="C19" s="144">
        <v>6</v>
      </c>
      <c r="D19" s="144">
        <v>1.6666666666666661</v>
      </c>
      <c r="E19" s="144">
        <v>1</v>
      </c>
      <c r="F19" s="147">
        <v>4.5</v>
      </c>
      <c r="G19" s="147">
        <v>6.5</v>
      </c>
    </row>
    <row r="20" spans="1:7" ht="12" customHeight="1" x14ac:dyDescent="0.25">
      <c r="A20" s="151" t="s">
        <v>208</v>
      </c>
      <c r="B20" s="144">
        <v>2</v>
      </c>
      <c r="C20" s="144">
        <v>1</v>
      </c>
      <c r="D20" s="144">
        <v>4</v>
      </c>
      <c r="E20" s="144">
        <v>7.5</v>
      </c>
      <c r="F20" s="147">
        <v>3</v>
      </c>
      <c r="G20" s="147">
        <v>2.5</v>
      </c>
    </row>
    <row r="21" spans="1:7" ht="12" customHeight="1" x14ac:dyDescent="0.25">
      <c r="A21" s="151" t="s">
        <v>209</v>
      </c>
      <c r="B21" s="57">
        <v>9.8333333333333321</v>
      </c>
      <c r="C21" s="57">
        <v>15</v>
      </c>
      <c r="D21" s="57">
        <v>12.5</v>
      </c>
      <c r="E21" s="57">
        <v>14.833333333333329</v>
      </c>
      <c r="F21" s="57">
        <v>17.666666666666664</v>
      </c>
      <c r="G21" s="57">
        <v>22.833333333333332</v>
      </c>
    </row>
    <row r="22" spans="1:7" ht="12" customHeight="1" x14ac:dyDescent="0.25">
      <c r="A22" s="151" t="s">
        <v>210</v>
      </c>
      <c r="B22" s="57">
        <v>28</v>
      </c>
      <c r="C22" s="152">
        <v>1</v>
      </c>
      <c r="D22" s="57">
        <v>25.5</v>
      </c>
      <c r="E22" s="57">
        <v>24.9</v>
      </c>
      <c r="F22" s="57">
        <v>23</v>
      </c>
      <c r="G22" s="57">
        <v>37</v>
      </c>
    </row>
    <row r="23" spans="1:7" ht="12" customHeight="1" x14ac:dyDescent="0.25">
      <c r="A23" s="151" t="s">
        <v>211</v>
      </c>
      <c r="B23" s="144">
        <v>15.333333333333332</v>
      </c>
      <c r="C23" s="144">
        <v>19.833333333333332</v>
      </c>
      <c r="D23" s="144">
        <v>22</v>
      </c>
      <c r="E23" s="144">
        <v>17.5</v>
      </c>
      <c r="F23" s="147">
        <v>16.083333333333332</v>
      </c>
      <c r="G23" s="147">
        <v>10.25</v>
      </c>
    </row>
    <row r="24" spans="1:7" ht="12" customHeight="1" x14ac:dyDescent="0.25">
      <c r="A24" s="151" t="s">
        <v>212</v>
      </c>
      <c r="B24" s="144">
        <v>8.3333333333333321</v>
      </c>
      <c r="C24" s="144">
        <v>8.75</v>
      </c>
      <c r="D24" s="144">
        <v>11</v>
      </c>
      <c r="E24" s="144">
        <v>7.5</v>
      </c>
      <c r="F24" s="147">
        <v>6</v>
      </c>
      <c r="G24" s="147">
        <v>11.5</v>
      </c>
    </row>
    <row r="25" spans="1:7" ht="12" customHeight="1" x14ac:dyDescent="0.25">
      <c r="A25" s="151" t="s">
        <v>312</v>
      </c>
      <c r="B25" s="144">
        <v>3</v>
      </c>
      <c r="C25" s="144">
        <v>2</v>
      </c>
      <c r="D25" s="144">
        <v>0.5</v>
      </c>
      <c r="E25" s="144">
        <v>4</v>
      </c>
      <c r="F25" s="147">
        <v>5.5</v>
      </c>
      <c r="G25" s="147">
        <v>1</v>
      </c>
    </row>
    <row r="26" spans="1:7" ht="12" customHeight="1" x14ac:dyDescent="0.25">
      <c r="A26" s="151" t="s">
        <v>213</v>
      </c>
      <c r="B26" s="57">
        <v>11</v>
      </c>
      <c r="C26" s="57">
        <v>11.5</v>
      </c>
      <c r="D26" s="57">
        <v>24.5</v>
      </c>
      <c r="E26" s="57">
        <v>23</v>
      </c>
      <c r="F26" s="57">
        <v>24.333333333333332</v>
      </c>
      <c r="G26" s="57">
        <v>27.499999999999996</v>
      </c>
    </row>
    <row r="27" spans="1:7" ht="12" customHeight="1" x14ac:dyDescent="0.25">
      <c r="A27" s="151" t="s">
        <v>311</v>
      </c>
      <c r="B27" s="144">
        <v>6</v>
      </c>
      <c r="C27" s="144" t="s">
        <v>17</v>
      </c>
      <c r="D27" s="144">
        <v>5</v>
      </c>
      <c r="E27" s="144">
        <v>5</v>
      </c>
      <c r="F27" s="147">
        <v>7</v>
      </c>
      <c r="G27" s="147">
        <v>7.5</v>
      </c>
    </row>
    <row r="28" spans="1:7" ht="12" customHeight="1" x14ac:dyDescent="0.25">
      <c r="A28" s="151" t="s">
        <v>214</v>
      </c>
      <c r="B28" s="144">
        <v>13</v>
      </c>
      <c r="C28" s="144">
        <v>4</v>
      </c>
      <c r="D28" s="144">
        <v>8.5</v>
      </c>
      <c r="E28" s="144">
        <v>4.333333333333333</v>
      </c>
      <c r="F28" s="147">
        <v>8.6666666666666661</v>
      </c>
      <c r="G28" s="147">
        <v>13</v>
      </c>
    </row>
    <row r="29" spans="1:7" ht="12" customHeight="1" x14ac:dyDescent="0.25">
      <c r="A29" s="151" t="s">
        <v>215</v>
      </c>
      <c r="B29" s="57">
        <v>49.666666666666671</v>
      </c>
      <c r="C29" s="57">
        <v>26.333333333333332</v>
      </c>
      <c r="D29" s="57">
        <v>31.833333333333332</v>
      </c>
      <c r="E29" s="57">
        <v>34.833333333333329</v>
      </c>
      <c r="F29" s="57">
        <v>31.666666666666664</v>
      </c>
      <c r="G29" s="57">
        <v>49.500000000000021</v>
      </c>
    </row>
    <row r="30" spans="1:7" ht="12" customHeight="1" x14ac:dyDescent="0.25">
      <c r="A30" s="151" t="s">
        <v>216</v>
      </c>
      <c r="B30" s="57">
        <v>31</v>
      </c>
      <c r="C30" s="57">
        <v>29.5</v>
      </c>
      <c r="D30" s="57">
        <v>28</v>
      </c>
      <c r="E30" s="57">
        <v>29</v>
      </c>
      <c r="F30" s="57">
        <v>34.5</v>
      </c>
      <c r="G30" s="57">
        <v>38</v>
      </c>
    </row>
    <row r="31" spans="1:7" ht="12" customHeight="1" x14ac:dyDescent="0.25">
      <c r="A31" s="151" t="s">
        <v>307</v>
      </c>
      <c r="B31" s="144">
        <v>6</v>
      </c>
      <c r="C31" s="144">
        <v>7</v>
      </c>
      <c r="D31" s="144">
        <v>10</v>
      </c>
      <c r="E31" s="144">
        <v>9</v>
      </c>
      <c r="F31" s="147">
        <v>2</v>
      </c>
      <c r="G31" s="147">
        <v>10</v>
      </c>
    </row>
    <row r="32" spans="1:7" ht="12" customHeight="1" x14ac:dyDescent="0.25">
      <c r="A32" s="153" t="s">
        <v>316</v>
      </c>
      <c r="B32" s="154">
        <v>4.5</v>
      </c>
      <c r="C32" s="154">
        <v>5</v>
      </c>
      <c r="D32" s="154">
        <v>9.65</v>
      </c>
      <c r="E32" s="154">
        <v>13</v>
      </c>
      <c r="F32" s="154">
        <v>11.833333333333332</v>
      </c>
      <c r="G32" s="154">
        <v>13.833333333333332</v>
      </c>
    </row>
    <row r="33" spans="1:7" ht="12" customHeight="1" x14ac:dyDescent="0.25">
      <c r="A33" s="146" t="s">
        <v>315</v>
      </c>
      <c r="B33" s="144">
        <v>3.5</v>
      </c>
      <c r="C33" s="144">
        <v>1</v>
      </c>
      <c r="D33" s="144">
        <v>1.5</v>
      </c>
      <c r="E33" s="144">
        <v>6.5</v>
      </c>
      <c r="F33" s="147">
        <v>5</v>
      </c>
      <c r="G33" s="147">
        <v>3.3333333333333321</v>
      </c>
    </row>
    <row r="34" spans="1:7" ht="12" customHeight="1" x14ac:dyDescent="0.25">
      <c r="A34" s="146" t="s">
        <v>217</v>
      </c>
      <c r="B34" s="144">
        <v>13</v>
      </c>
      <c r="C34" s="144">
        <v>8.5</v>
      </c>
      <c r="D34" s="144">
        <v>6.5</v>
      </c>
      <c r="E34" s="144">
        <v>4</v>
      </c>
      <c r="F34" s="147">
        <v>6</v>
      </c>
      <c r="G34" s="147">
        <v>7.5</v>
      </c>
    </row>
    <row r="35" spans="1:7" ht="12" customHeight="1" x14ac:dyDescent="0.25">
      <c r="A35" s="117" t="s">
        <v>300</v>
      </c>
      <c r="B35" s="52">
        <v>74.833333333333329</v>
      </c>
      <c r="C35" s="52">
        <v>93.533333333333331</v>
      </c>
      <c r="D35" s="52">
        <v>95.183333333333323</v>
      </c>
      <c r="E35" s="52">
        <v>101.23333333333332</v>
      </c>
      <c r="F35" s="52">
        <v>96.61666666666666</v>
      </c>
      <c r="G35" s="52">
        <v>107.24999999999997</v>
      </c>
    </row>
    <row r="36" spans="1:7" ht="12" customHeight="1" x14ac:dyDescent="0.25">
      <c r="A36" s="146" t="s">
        <v>306</v>
      </c>
      <c r="B36" s="143">
        <v>21.666666666666664</v>
      </c>
      <c r="C36" s="143">
        <v>32.200000000000003</v>
      </c>
      <c r="D36" s="143">
        <v>37.666666666666664</v>
      </c>
      <c r="E36" s="143">
        <v>33.566666666666663</v>
      </c>
      <c r="F36" s="145">
        <v>33.333333333333329</v>
      </c>
      <c r="G36" s="145">
        <v>37.666666666666664</v>
      </c>
    </row>
    <row r="37" spans="1:7" ht="12" customHeight="1" x14ac:dyDescent="0.25">
      <c r="A37" s="146" t="s">
        <v>218</v>
      </c>
      <c r="B37" s="143">
        <v>8</v>
      </c>
      <c r="C37" s="143">
        <v>2</v>
      </c>
      <c r="D37" s="143">
        <v>1.5</v>
      </c>
      <c r="E37" s="143">
        <v>2</v>
      </c>
      <c r="F37" s="145">
        <v>1</v>
      </c>
      <c r="G37" s="145">
        <v>5.833333333333333</v>
      </c>
    </row>
    <row r="38" spans="1:7" ht="12" customHeight="1" x14ac:dyDescent="0.25">
      <c r="A38" s="155" t="s">
        <v>409</v>
      </c>
      <c r="B38" s="156">
        <v>5</v>
      </c>
      <c r="C38" s="156">
        <v>7</v>
      </c>
      <c r="D38" s="156">
        <v>5.6666666666666661</v>
      </c>
      <c r="E38" s="156">
        <v>13.833333333333332</v>
      </c>
      <c r="F38" s="157">
        <v>22.2</v>
      </c>
      <c r="G38" s="157">
        <v>23.499999999999986</v>
      </c>
    </row>
    <row r="39" spans="1:7" ht="12" customHeight="1" x14ac:dyDescent="0.25">
      <c r="A39" s="155" t="s">
        <v>301</v>
      </c>
      <c r="B39" s="156">
        <v>20.666666666666664</v>
      </c>
      <c r="C39" s="156">
        <v>19</v>
      </c>
      <c r="D39" s="156">
        <v>31.5</v>
      </c>
      <c r="E39" s="156">
        <v>38</v>
      </c>
      <c r="F39" s="157">
        <v>28.083333333333329</v>
      </c>
      <c r="G39" s="157">
        <v>28.416666666666657</v>
      </c>
    </row>
    <row r="40" spans="1:7" ht="12" customHeight="1" x14ac:dyDescent="0.25">
      <c r="A40" s="146" t="s">
        <v>314</v>
      </c>
      <c r="B40" s="143">
        <v>5.5</v>
      </c>
      <c r="C40" s="158">
        <v>27.833333333333332</v>
      </c>
      <c r="D40" s="143">
        <v>6.5</v>
      </c>
      <c r="E40" s="143">
        <v>2</v>
      </c>
      <c r="F40" s="145">
        <v>4.833333333333333</v>
      </c>
      <c r="G40" s="145">
        <v>5.5</v>
      </c>
    </row>
    <row r="41" spans="1:7" ht="12" customHeight="1" x14ac:dyDescent="0.25">
      <c r="A41" s="159" t="s">
        <v>302</v>
      </c>
      <c r="B41" s="71">
        <v>14</v>
      </c>
      <c r="C41" s="71">
        <v>5.5</v>
      </c>
      <c r="D41" s="71">
        <v>12.349999999999994</v>
      </c>
      <c r="E41" s="71">
        <v>11.833333333333329</v>
      </c>
      <c r="F41" s="71">
        <v>7.1666666666666714</v>
      </c>
      <c r="G41" s="71">
        <v>6.3333333333333286</v>
      </c>
    </row>
    <row r="42" spans="1:7" ht="12" customHeight="1" x14ac:dyDescent="0.25">
      <c r="A42" s="53" t="s">
        <v>263</v>
      </c>
      <c r="B42" s="54"/>
      <c r="C42" s="54"/>
      <c r="D42" s="54"/>
      <c r="E42" s="54"/>
      <c r="F42" s="54"/>
      <c r="G42" s="54"/>
    </row>
    <row r="43" spans="1:7" ht="12" customHeight="1" x14ac:dyDescent="0.25">
      <c r="A43" s="160" t="s">
        <v>265</v>
      </c>
      <c r="B43" s="97">
        <v>278.78928571428577</v>
      </c>
      <c r="C43" s="97">
        <v>232.27584175084152</v>
      </c>
      <c r="D43" s="97">
        <v>282.81120268620305</v>
      </c>
      <c r="E43" s="97">
        <v>281.32673881673855</v>
      </c>
      <c r="F43" s="97">
        <v>275.6859096921595</v>
      </c>
      <c r="G43" s="97">
        <v>338.95352980352777</v>
      </c>
    </row>
    <row r="44" spans="1:7" ht="12" customHeight="1" x14ac:dyDescent="0.25">
      <c r="A44" s="160" t="s">
        <v>266</v>
      </c>
      <c r="B44" s="97">
        <v>17.294047619047603</v>
      </c>
      <c r="C44" s="97">
        <v>17.333249158249156</v>
      </c>
      <c r="D44" s="97">
        <v>20.538797313797218</v>
      </c>
      <c r="E44" s="97">
        <v>34.756594516594475</v>
      </c>
      <c r="F44" s="97">
        <v>30.152943121693148</v>
      </c>
      <c r="G44" s="97">
        <v>26.413533688533704</v>
      </c>
    </row>
    <row r="45" spans="1:7" ht="12" customHeight="1" x14ac:dyDescent="0.25">
      <c r="A45" s="160" t="s">
        <v>264</v>
      </c>
      <c r="B45" s="97">
        <v>2.7499999999999996</v>
      </c>
      <c r="C45" s="97">
        <v>1.3409090909090908</v>
      </c>
      <c r="D45" s="97">
        <v>3.3166666666666673</v>
      </c>
      <c r="E45" s="97">
        <v>3.75</v>
      </c>
      <c r="F45" s="97">
        <v>7.8944805194805179</v>
      </c>
      <c r="G45" s="97">
        <v>12.132936507936499</v>
      </c>
    </row>
    <row r="46" spans="1:7" ht="12" customHeight="1" x14ac:dyDescent="0.25">
      <c r="A46" s="53" t="s">
        <v>173</v>
      </c>
      <c r="B46" s="54"/>
      <c r="C46" s="54"/>
      <c r="D46" s="54"/>
      <c r="E46" s="54"/>
      <c r="F46" s="54"/>
      <c r="G46" s="54"/>
    </row>
    <row r="47" spans="1:7" ht="12" customHeight="1" x14ac:dyDescent="0.25">
      <c r="A47" s="60" t="s">
        <v>376</v>
      </c>
      <c r="B47" s="57">
        <v>32.5</v>
      </c>
      <c r="C47" s="57">
        <v>24.666666666666664</v>
      </c>
      <c r="D47" s="57">
        <v>45.7</v>
      </c>
      <c r="E47" s="57">
        <v>50.033333333333331</v>
      </c>
      <c r="F47" s="57">
        <v>50.783333333333324</v>
      </c>
      <c r="G47" s="57">
        <v>57.666666666666657</v>
      </c>
    </row>
    <row r="48" spans="1:7" ht="12" customHeight="1" x14ac:dyDescent="0.25">
      <c r="A48" s="60" t="s">
        <v>411</v>
      </c>
      <c r="B48" s="57">
        <v>71.333333333333329</v>
      </c>
      <c r="C48" s="57">
        <v>70.166666666666657</v>
      </c>
      <c r="D48" s="57">
        <v>77.900000000000006</v>
      </c>
      <c r="E48" s="57">
        <v>84.333333333333329</v>
      </c>
      <c r="F48" s="57">
        <v>80.833333333333329</v>
      </c>
      <c r="G48" s="57">
        <v>78.5</v>
      </c>
    </row>
    <row r="49" spans="1:7" ht="12" customHeight="1" x14ac:dyDescent="0.25">
      <c r="A49" s="60" t="s">
        <v>385</v>
      </c>
      <c r="B49" s="57">
        <v>63.5</v>
      </c>
      <c r="C49" s="57">
        <v>58.916666666666664</v>
      </c>
      <c r="D49" s="57">
        <v>59.166666666666664</v>
      </c>
      <c r="E49" s="57">
        <v>77.966666666666654</v>
      </c>
      <c r="F49" s="57">
        <v>49.45</v>
      </c>
      <c r="G49" s="57">
        <v>83.833333333333329</v>
      </c>
    </row>
    <row r="50" spans="1:7" ht="12" customHeight="1" x14ac:dyDescent="0.25">
      <c r="A50" s="60" t="s">
        <v>406</v>
      </c>
      <c r="B50" s="57">
        <v>43.666666666666664</v>
      </c>
      <c r="C50" s="57">
        <v>17</v>
      </c>
      <c r="D50" s="57">
        <v>9.9</v>
      </c>
      <c r="E50" s="57">
        <v>10.5</v>
      </c>
      <c r="F50" s="57">
        <v>13.5</v>
      </c>
      <c r="G50" s="57">
        <v>21.5</v>
      </c>
    </row>
    <row r="51" spans="1:7" ht="12" customHeight="1" x14ac:dyDescent="0.25">
      <c r="A51" s="60" t="s">
        <v>389</v>
      </c>
      <c r="B51" s="57">
        <v>17</v>
      </c>
      <c r="C51" s="57">
        <v>27</v>
      </c>
      <c r="D51" s="57">
        <v>28</v>
      </c>
      <c r="E51" s="57">
        <v>33</v>
      </c>
      <c r="F51" s="57">
        <v>31</v>
      </c>
      <c r="G51" s="57">
        <v>31</v>
      </c>
    </row>
    <row r="52" spans="1:7" ht="12" customHeight="1" x14ac:dyDescent="0.25">
      <c r="A52" s="60" t="s">
        <v>412</v>
      </c>
      <c r="B52" s="57">
        <v>27.833333333333329</v>
      </c>
      <c r="C52" s="57">
        <v>20.2</v>
      </c>
      <c r="D52" s="57">
        <v>45</v>
      </c>
      <c r="E52" s="57">
        <v>33.5</v>
      </c>
      <c r="F52" s="57">
        <v>38.333333333333329</v>
      </c>
      <c r="G52" s="57">
        <v>47.833333333333321</v>
      </c>
    </row>
    <row r="53" spans="1:7" ht="12" customHeight="1" x14ac:dyDescent="0.25">
      <c r="A53" s="60" t="s">
        <v>395</v>
      </c>
      <c r="B53" s="57">
        <v>28</v>
      </c>
      <c r="C53" s="57">
        <v>23</v>
      </c>
      <c r="D53" s="57">
        <v>34.5</v>
      </c>
      <c r="E53" s="57">
        <v>20</v>
      </c>
      <c r="F53" s="57">
        <v>34.833333333333329</v>
      </c>
      <c r="G53" s="57">
        <v>36.166666666666664</v>
      </c>
    </row>
    <row r="54" spans="1:7" ht="12" customHeight="1" x14ac:dyDescent="0.25">
      <c r="A54" s="60" t="s">
        <v>397</v>
      </c>
      <c r="B54" s="57">
        <v>15</v>
      </c>
      <c r="C54" s="57">
        <v>9</v>
      </c>
      <c r="D54" s="57">
        <v>6.5</v>
      </c>
      <c r="E54" s="57">
        <v>10.5</v>
      </c>
      <c r="F54" s="57">
        <v>15</v>
      </c>
      <c r="G54" s="57">
        <v>21</v>
      </c>
    </row>
    <row r="55" spans="1:7" ht="12" customHeight="1" x14ac:dyDescent="0.25">
      <c r="A55" s="53" t="s">
        <v>170</v>
      </c>
      <c r="B55" s="68"/>
      <c r="C55" s="68"/>
      <c r="D55" s="68"/>
      <c r="E55" s="68"/>
      <c r="F55" s="68"/>
      <c r="G55" s="68"/>
    </row>
    <row r="56" spans="1:7" ht="12" customHeight="1" x14ac:dyDescent="0.25">
      <c r="A56" s="60" t="s">
        <v>308</v>
      </c>
      <c r="B56" s="57">
        <v>21</v>
      </c>
      <c r="C56" s="57">
        <v>11.833333333333332</v>
      </c>
      <c r="D56" s="57">
        <v>13.5</v>
      </c>
      <c r="E56" s="57">
        <v>17.833333333333332</v>
      </c>
      <c r="F56" s="57">
        <v>14.5</v>
      </c>
      <c r="G56" s="57">
        <v>22.333333333333332</v>
      </c>
    </row>
    <row r="57" spans="1:7" ht="12" customHeight="1" x14ac:dyDescent="0.25">
      <c r="A57" s="96" t="s">
        <v>176</v>
      </c>
      <c r="B57" s="97">
        <v>3</v>
      </c>
      <c r="C57" s="97">
        <v>3.5</v>
      </c>
      <c r="D57" s="97">
        <v>1</v>
      </c>
      <c r="E57" s="97">
        <v>8.8333333333333321</v>
      </c>
      <c r="F57" s="97">
        <v>5.5</v>
      </c>
      <c r="G57" s="97">
        <v>8.5</v>
      </c>
    </row>
    <row r="58" spans="1:7" ht="12" customHeight="1" x14ac:dyDescent="0.25">
      <c r="A58" s="96" t="s">
        <v>177</v>
      </c>
      <c r="B58" s="97">
        <v>1.5</v>
      </c>
      <c r="C58" s="97" t="s">
        <v>17</v>
      </c>
      <c r="D58" s="97">
        <v>1</v>
      </c>
      <c r="E58" s="97" t="s">
        <v>17</v>
      </c>
      <c r="F58" s="97">
        <v>1.5</v>
      </c>
      <c r="G58" s="97" t="s">
        <v>17</v>
      </c>
    </row>
    <row r="59" spans="1:7" ht="12" customHeight="1" x14ac:dyDescent="0.25">
      <c r="A59" s="53" t="s">
        <v>179</v>
      </c>
      <c r="B59" s="54"/>
      <c r="C59" s="54"/>
      <c r="D59" s="54"/>
      <c r="E59" s="54"/>
      <c r="F59" s="54"/>
      <c r="G59" s="54"/>
    </row>
    <row r="60" spans="1:7" ht="12" customHeight="1" x14ac:dyDescent="0.25">
      <c r="A60" s="60" t="s">
        <v>9</v>
      </c>
      <c r="B60" s="57">
        <v>71.666666666666671</v>
      </c>
      <c r="C60" s="57">
        <v>60.250000000000007</v>
      </c>
      <c r="D60" s="57">
        <v>72.016666666666666</v>
      </c>
      <c r="E60" s="57">
        <v>77.966666666666669</v>
      </c>
      <c r="F60" s="57">
        <v>65.116666666666674</v>
      </c>
      <c r="G60" s="57">
        <v>99.666666666666671</v>
      </c>
    </row>
    <row r="61" spans="1:7" ht="12" customHeight="1" x14ac:dyDescent="0.25">
      <c r="A61" s="60" t="s">
        <v>10</v>
      </c>
      <c r="B61" s="57">
        <v>38.75</v>
      </c>
      <c r="C61" s="57">
        <v>39.666666666666664</v>
      </c>
      <c r="D61" s="57">
        <v>37.166666666666671</v>
      </c>
      <c r="E61" s="57">
        <v>55</v>
      </c>
      <c r="F61" s="57">
        <v>45.166666666666664</v>
      </c>
      <c r="G61" s="57">
        <v>48.000000000000007</v>
      </c>
    </row>
    <row r="62" spans="1:7" ht="12" customHeight="1" x14ac:dyDescent="0.25">
      <c r="A62" s="60" t="s">
        <v>14</v>
      </c>
      <c r="B62" s="57">
        <v>4</v>
      </c>
      <c r="C62" s="57">
        <v>5.5</v>
      </c>
      <c r="D62" s="57">
        <v>5</v>
      </c>
      <c r="E62" s="57">
        <v>7.1666666666666661</v>
      </c>
      <c r="F62" s="57">
        <v>8</v>
      </c>
      <c r="G62" s="57">
        <v>9</v>
      </c>
    </row>
    <row r="63" spans="1:7" ht="12" customHeight="1" x14ac:dyDescent="0.25">
      <c r="A63" s="60" t="s">
        <v>3</v>
      </c>
      <c r="B63" s="57">
        <v>11.5</v>
      </c>
      <c r="C63" s="57">
        <v>10</v>
      </c>
      <c r="D63" s="57">
        <v>8</v>
      </c>
      <c r="E63" s="57">
        <v>14</v>
      </c>
      <c r="F63" s="57">
        <v>7</v>
      </c>
      <c r="G63" s="57">
        <v>15.83333333333333</v>
      </c>
    </row>
    <row r="64" spans="1:7" ht="12" customHeight="1" x14ac:dyDescent="0.25">
      <c r="A64" s="60" t="s">
        <v>12</v>
      </c>
      <c r="B64" s="57">
        <v>1.333333333333333</v>
      </c>
      <c r="C64" s="57" t="s">
        <v>17</v>
      </c>
      <c r="D64" s="57">
        <v>2</v>
      </c>
      <c r="E64" s="57">
        <v>1</v>
      </c>
      <c r="F64" s="57">
        <v>1</v>
      </c>
      <c r="G64" s="57">
        <v>1.9999999999999989</v>
      </c>
    </row>
    <row r="65" spans="1:7" ht="12" customHeight="1" x14ac:dyDescent="0.25">
      <c r="A65" s="60" t="s">
        <v>7</v>
      </c>
      <c r="B65" s="57">
        <v>9.5</v>
      </c>
      <c r="C65" s="57">
        <v>11</v>
      </c>
      <c r="D65" s="57">
        <v>22.65</v>
      </c>
      <c r="E65" s="57">
        <v>12.333333333333332</v>
      </c>
      <c r="F65" s="57">
        <v>13.416666666666664</v>
      </c>
      <c r="G65" s="57">
        <v>8.5</v>
      </c>
    </row>
    <row r="66" spans="1:7" ht="12" customHeight="1" x14ac:dyDescent="0.25">
      <c r="A66" s="60" t="s">
        <v>5</v>
      </c>
      <c r="B66" s="57">
        <v>28.416666666666664</v>
      </c>
      <c r="C66" s="57">
        <v>20.5</v>
      </c>
      <c r="D66" s="57">
        <v>13.5</v>
      </c>
      <c r="E66" s="57">
        <v>13.5</v>
      </c>
      <c r="F66" s="57">
        <v>21.583333333333332</v>
      </c>
      <c r="G66" s="57">
        <v>14</v>
      </c>
    </row>
    <row r="67" spans="1:7" ht="12" customHeight="1" x14ac:dyDescent="0.25">
      <c r="A67" s="60" t="s">
        <v>119</v>
      </c>
      <c r="B67" s="57">
        <v>18.5</v>
      </c>
      <c r="C67" s="57">
        <v>12</v>
      </c>
      <c r="D67" s="57">
        <v>19.5</v>
      </c>
      <c r="E67" s="57">
        <v>19.5</v>
      </c>
      <c r="F67" s="57">
        <v>17.833333333333332</v>
      </c>
      <c r="G67" s="57">
        <v>28.333333333333332</v>
      </c>
    </row>
    <row r="68" spans="1:7" ht="12" customHeight="1" x14ac:dyDescent="0.25">
      <c r="A68" s="60" t="s">
        <v>8</v>
      </c>
      <c r="B68" s="57">
        <v>27.333333333333332</v>
      </c>
      <c r="C68" s="57">
        <v>8.8333333333333321</v>
      </c>
      <c r="D68" s="57">
        <v>19.666666666666664</v>
      </c>
      <c r="E68" s="57">
        <v>17.333333333333332</v>
      </c>
      <c r="F68" s="57">
        <v>19.666666666666664</v>
      </c>
      <c r="G68" s="57">
        <v>40.499999999999993</v>
      </c>
    </row>
    <row r="69" spans="1:7" ht="12" customHeight="1" x14ac:dyDescent="0.25">
      <c r="A69" s="60" t="s">
        <v>13</v>
      </c>
      <c r="B69" s="57">
        <v>10</v>
      </c>
      <c r="C69" s="57">
        <v>12</v>
      </c>
      <c r="D69" s="57">
        <v>12</v>
      </c>
      <c r="E69" s="57">
        <v>14</v>
      </c>
      <c r="F69" s="57">
        <v>5</v>
      </c>
      <c r="G69" s="57">
        <v>7.333333333333333</v>
      </c>
    </row>
    <row r="70" spans="1:7" ht="12" customHeight="1" x14ac:dyDescent="0.25">
      <c r="A70" s="60" t="s">
        <v>2</v>
      </c>
      <c r="B70" s="57">
        <v>25.5</v>
      </c>
      <c r="C70" s="57">
        <v>14</v>
      </c>
      <c r="D70" s="57">
        <v>25</v>
      </c>
      <c r="E70" s="57">
        <v>35.200000000000003</v>
      </c>
      <c r="F70" s="57">
        <v>28.2</v>
      </c>
      <c r="G70" s="57">
        <v>29.25</v>
      </c>
    </row>
    <row r="71" spans="1:7" ht="12" customHeight="1" x14ac:dyDescent="0.25">
      <c r="A71" s="60" t="s">
        <v>11</v>
      </c>
      <c r="B71" s="57">
        <v>9</v>
      </c>
      <c r="C71" s="57">
        <v>8</v>
      </c>
      <c r="D71" s="57">
        <v>14.5</v>
      </c>
      <c r="E71" s="57">
        <v>11.5</v>
      </c>
      <c r="F71" s="57">
        <v>10</v>
      </c>
      <c r="G71" s="57">
        <v>9.25</v>
      </c>
    </row>
    <row r="72" spans="1:7" ht="12" customHeight="1" x14ac:dyDescent="0.25">
      <c r="A72" s="60" t="s">
        <v>4</v>
      </c>
      <c r="B72" s="57">
        <v>19</v>
      </c>
      <c r="C72" s="57">
        <v>21</v>
      </c>
      <c r="D72" s="57">
        <v>34.666666666666664</v>
      </c>
      <c r="E72" s="57">
        <v>14.333333333333332</v>
      </c>
      <c r="F72" s="57">
        <v>27.083333333333332</v>
      </c>
      <c r="G72" s="57">
        <v>13.666666666666664</v>
      </c>
    </row>
    <row r="73" spans="1:7" ht="12" customHeight="1" x14ac:dyDescent="0.25">
      <c r="A73" s="161" t="s">
        <v>6</v>
      </c>
      <c r="B73" s="162">
        <v>24.333333333333325</v>
      </c>
      <c r="C73" s="162">
        <v>28.2</v>
      </c>
      <c r="D73" s="162">
        <v>21</v>
      </c>
      <c r="E73" s="162">
        <v>26.999999999999996</v>
      </c>
      <c r="F73" s="162">
        <v>44.666666666666671</v>
      </c>
      <c r="G73" s="162">
        <v>52.166666666666671</v>
      </c>
    </row>
    <row r="74" spans="1:7" ht="12" customHeight="1" x14ac:dyDescent="0.25">
      <c r="A74" s="141"/>
    </row>
    <row r="75" spans="1:7" ht="12" customHeight="1" x14ac:dyDescent="0.25">
      <c r="D75" s="142"/>
      <c r="E75" s="142"/>
      <c r="G75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I80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8" width="7.140625" style="43" customWidth="1"/>
    <col min="9" max="16384" width="9.140625" style="43"/>
  </cols>
  <sheetData>
    <row r="1" spans="1:9" s="46" customFormat="1" ht="12" customHeight="1" x14ac:dyDescent="0.25">
      <c r="A1" s="47" t="s">
        <v>488</v>
      </c>
      <c r="B1" s="47"/>
      <c r="C1" s="47"/>
      <c r="D1" s="47"/>
      <c r="E1" s="47"/>
      <c r="F1" s="47"/>
      <c r="G1" s="47"/>
      <c r="H1" s="47"/>
    </row>
    <row r="2" spans="1:9" ht="12" customHeight="1" x14ac:dyDescent="0.25">
      <c r="D2" s="76"/>
      <c r="E2" s="76"/>
      <c r="F2" s="76"/>
      <c r="G2" s="127"/>
      <c r="H2" s="127" t="s">
        <v>508</v>
      </c>
    </row>
    <row r="3" spans="1:9" ht="12" customHeight="1" x14ac:dyDescent="0.25">
      <c r="A3" s="49"/>
      <c r="B3" s="163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9" ht="12" customHeight="1" x14ac:dyDescent="0.25">
      <c r="A4" s="51" t="s">
        <v>0</v>
      </c>
      <c r="B4" s="164">
        <v>268.41666666666663</v>
      </c>
      <c r="C4" s="52">
        <v>234.96666666666664</v>
      </c>
      <c r="D4" s="52">
        <v>250.5</v>
      </c>
      <c r="E4" s="52">
        <v>385.16666666666663</v>
      </c>
      <c r="F4" s="52">
        <v>293.63333333333333</v>
      </c>
      <c r="G4" s="52">
        <v>339.66666666666669</v>
      </c>
      <c r="H4" s="52">
        <v>422.66666666666663</v>
      </c>
    </row>
    <row r="5" spans="1:9" ht="12" customHeight="1" x14ac:dyDescent="0.25">
      <c r="A5" s="128" t="s">
        <v>284</v>
      </c>
      <c r="B5" s="165"/>
      <c r="C5" s="129"/>
      <c r="D5" s="129"/>
      <c r="E5" s="129"/>
      <c r="F5" s="129"/>
      <c r="G5" s="129"/>
      <c r="H5" s="129"/>
    </row>
    <row r="6" spans="1:9" ht="12" customHeight="1" x14ac:dyDescent="0.25">
      <c r="A6" s="60" t="s">
        <v>174</v>
      </c>
      <c r="B6" s="168">
        <v>268.41666666666657</v>
      </c>
      <c r="C6" s="57">
        <v>226.96666666666667</v>
      </c>
      <c r="D6" s="57">
        <v>239.5</v>
      </c>
      <c r="E6" s="57">
        <v>373.16666666666663</v>
      </c>
      <c r="F6" s="57">
        <v>277.63333333333333</v>
      </c>
      <c r="G6" s="57">
        <v>324.6666666666668</v>
      </c>
      <c r="H6" s="57">
        <v>400.1666666666664</v>
      </c>
      <c r="I6" s="62"/>
    </row>
    <row r="7" spans="1:9" ht="12" customHeight="1" x14ac:dyDescent="0.25">
      <c r="A7" s="167" t="s">
        <v>285</v>
      </c>
      <c r="B7" s="168" t="s">
        <v>17</v>
      </c>
      <c r="C7" s="57">
        <v>7.9999999999999991</v>
      </c>
      <c r="D7" s="57">
        <v>11</v>
      </c>
      <c r="E7" s="57">
        <v>12</v>
      </c>
      <c r="F7" s="57">
        <v>16</v>
      </c>
      <c r="G7" s="57">
        <v>14.999999999999998</v>
      </c>
      <c r="H7" s="57">
        <v>22.5</v>
      </c>
    </row>
    <row r="8" spans="1:9" ht="12" customHeight="1" x14ac:dyDescent="0.25">
      <c r="A8" s="53" t="s">
        <v>290</v>
      </c>
      <c r="B8" s="165"/>
      <c r="C8" s="54"/>
      <c r="D8" s="54"/>
      <c r="E8" s="54"/>
      <c r="F8" s="54"/>
      <c r="G8" s="54"/>
      <c r="H8" s="54"/>
    </row>
    <row r="9" spans="1:9" ht="12" customHeight="1" x14ac:dyDescent="0.25">
      <c r="A9" s="55" t="s">
        <v>297</v>
      </c>
      <c r="B9" s="164">
        <v>7.75</v>
      </c>
      <c r="C9" s="52">
        <v>23.166666666666664</v>
      </c>
      <c r="D9" s="52">
        <v>19.166666666666664</v>
      </c>
      <c r="E9" s="52">
        <v>59.833333333333336</v>
      </c>
      <c r="F9" s="52">
        <v>65.416666666666657</v>
      </c>
      <c r="G9" s="52">
        <v>107.30000000000001</v>
      </c>
      <c r="H9" s="52">
        <v>141.75</v>
      </c>
    </row>
    <row r="10" spans="1:9" ht="12" customHeight="1" x14ac:dyDescent="0.25">
      <c r="A10" s="55" t="s">
        <v>298</v>
      </c>
      <c r="B10" s="164">
        <v>18.5</v>
      </c>
      <c r="C10" s="52">
        <v>12</v>
      </c>
      <c r="D10" s="52">
        <v>27.583333333333332</v>
      </c>
      <c r="E10" s="52">
        <v>44.333333333333329</v>
      </c>
      <c r="F10" s="52">
        <v>40.36666666666666</v>
      </c>
      <c r="G10" s="52">
        <v>36.566666666666663</v>
      </c>
      <c r="H10" s="52">
        <v>47.916666666666671</v>
      </c>
    </row>
    <row r="11" spans="1:9" ht="12" customHeight="1" x14ac:dyDescent="0.25">
      <c r="A11" s="56" t="s">
        <v>183</v>
      </c>
      <c r="B11" s="168">
        <v>17.5</v>
      </c>
      <c r="C11" s="57">
        <v>7</v>
      </c>
      <c r="D11" s="57">
        <v>18.583333333333332</v>
      </c>
      <c r="E11" s="57">
        <v>31.833333333333325</v>
      </c>
      <c r="F11" s="57">
        <v>32.533333333333331</v>
      </c>
      <c r="G11" s="57">
        <v>23.066666666666663</v>
      </c>
      <c r="H11" s="57">
        <v>30.916666666666661</v>
      </c>
    </row>
    <row r="12" spans="1:9" ht="12" customHeight="1" x14ac:dyDescent="0.25">
      <c r="A12" s="56" t="s">
        <v>291</v>
      </c>
      <c r="B12" s="168">
        <v>1</v>
      </c>
      <c r="C12" s="57">
        <v>5</v>
      </c>
      <c r="D12" s="57">
        <v>9</v>
      </c>
      <c r="E12" s="57">
        <v>12.5</v>
      </c>
      <c r="F12" s="57">
        <v>7.833333333333333</v>
      </c>
      <c r="G12" s="57">
        <v>13.5</v>
      </c>
      <c r="H12" s="57">
        <v>17</v>
      </c>
    </row>
    <row r="13" spans="1:9" ht="12" customHeight="1" x14ac:dyDescent="0.25">
      <c r="A13" s="55" t="s">
        <v>295</v>
      </c>
      <c r="B13" s="210">
        <v>151.08333333333331</v>
      </c>
      <c r="C13" s="211">
        <v>132.16666666666666</v>
      </c>
      <c r="D13" s="211">
        <v>156</v>
      </c>
      <c r="E13" s="211">
        <v>208.5</v>
      </c>
      <c r="F13" s="211">
        <v>127.00000000000003</v>
      </c>
      <c r="G13" s="211">
        <v>125.46666666666667</v>
      </c>
      <c r="H13" s="211">
        <v>169.08333333333331</v>
      </c>
    </row>
    <row r="14" spans="1:9" ht="12" customHeight="1" x14ac:dyDescent="0.25">
      <c r="A14" s="56" t="s">
        <v>296</v>
      </c>
      <c r="B14" s="168">
        <v>13.833333333333332</v>
      </c>
      <c r="C14" s="63"/>
      <c r="D14" s="63">
        <v>2.5</v>
      </c>
      <c r="E14" s="63">
        <v>4</v>
      </c>
      <c r="F14" s="63">
        <v>1</v>
      </c>
      <c r="G14" s="63"/>
      <c r="H14" s="63">
        <v>1.833333333333333</v>
      </c>
    </row>
    <row r="15" spans="1:9" ht="12" customHeight="1" x14ac:dyDescent="0.25">
      <c r="A15" s="56" t="s">
        <v>286</v>
      </c>
      <c r="B15" s="168">
        <v>110.75</v>
      </c>
      <c r="C15" s="57">
        <v>80.166666666666657</v>
      </c>
      <c r="D15" s="57">
        <v>71</v>
      </c>
      <c r="E15" s="57">
        <v>118</v>
      </c>
      <c r="F15" s="57">
        <v>69.666666666666657</v>
      </c>
      <c r="G15" s="57">
        <v>76.566666666666677</v>
      </c>
      <c r="H15" s="57">
        <v>102.3333333333333</v>
      </c>
    </row>
    <row r="16" spans="1:9" ht="12" customHeight="1" x14ac:dyDescent="0.25">
      <c r="A16" s="56" t="s">
        <v>287</v>
      </c>
      <c r="B16" s="168">
        <v>26.5</v>
      </c>
      <c r="C16" s="57">
        <v>52</v>
      </c>
      <c r="D16" s="57">
        <v>82.5</v>
      </c>
      <c r="E16" s="57">
        <v>86.5</v>
      </c>
      <c r="F16" s="57">
        <v>56.333333333333329</v>
      </c>
      <c r="G16" s="57">
        <v>48.9</v>
      </c>
      <c r="H16" s="57">
        <v>64.916666666666671</v>
      </c>
    </row>
    <row r="17" spans="1:9" ht="12" customHeight="1" x14ac:dyDescent="0.25">
      <c r="A17" s="55" t="s">
        <v>292</v>
      </c>
      <c r="B17" s="164">
        <v>90.083333333333314</v>
      </c>
      <c r="C17" s="52">
        <v>67.633333333333326</v>
      </c>
      <c r="D17" s="52">
        <v>46.5</v>
      </c>
      <c r="E17" s="52">
        <v>69.166666666666671</v>
      </c>
      <c r="F17" s="52">
        <v>57.016666666666673</v>
      </c>
      <c r="G17" s="52">
        <v>65.833333333333329</v>
      </c>
      <c r="H17" s="52">
        <v>58.749999999999993</v>
      </c>
    </row>
    <row r="18" spans="1:9" ht="12" customHeight="1" x14ac:dyDescent="0.25">
      <c r="A18" s="56" t="s">
        <v>288</v>
      </c>
      <c r="B18" s="166">
        <v>51.583333333333321</v>
      </c>
      <c r="C18" s="97">
        <v>42.56666666666667</v>
      </c>
      <c r="D18" s="97">
        <v>22</v>
      </c>
      <c r="E18" s="97">
        <v>40.333333333333343</v>
      </c>
      <c r="F18" s="97">
        <v>33.738888888888908</v>
      </c>
      <c r="G18" s="97">
        <v>33.583333333333343</v>
      </c>
      <c r="H18" s="97">
        <v>31.083333333333336</v>
      </c>
    </row>
    <row r="19" spans="1:9" ht="12" customHeight="1" x14ac:dyDescent="0.25">
      <c r="A19" s="56" t="s">
        <v>289</v>
      </c>
      <c r="B19" s="166">
        <v>38.499999999999993</v>
      </c>
      <c r="C19" s="97">
        <v>25.066666666666656</v>
      </c>
      <c r="D19" s="97">
        <v>24.5</v>
      </c>
      <c r="E19" s="97">
        <v>28.833333333333329</v>
      </c>
      <c r="F19" s="97">
        <v>23.277777777777768</v>
      </c>
      <c r="G19" s="97">
        <v>32.249999999999986</v>
      </c>
      <c r="H19" s="97">
        <v>27.666666666666657</v>
      </c>
    </row>
    <row r="20" spans="1:9" ht="12" customHeight="1" x14ac:dyDescent="0.25">
      <c r="A20" s="55" t="s">
        <v>293</v>
      </c>
      <c r="B20" s="164">
        <v>1</v>
      </c>
      <c r="C20" s="52" t="s">
        <v>17</v>
      </c>
      <c r="D20" s="52">
        <v>1.25</v>
      </c>
      <c r="E20" s="52">
        <v>3.333333333333333</v>
      </c>
      <c r="F20" s="52">
        <v>3.833333333333333</v>
      </c>
      <c r="G20" s="52">
        <v>4.5</v>
      </c>
      <c r="H20" s="52">
        <v>5.1666666666666661</v>
      </c>
    </row>
    <row r="21" spans="1:9" ht="12" customHeight="1" x14ac:dyDescent="0.25">
      <c r="A21" s="53" t="s">
        <v>263</v>
      </c>
      <c r="B21" s="165"/>
      <c r="C21" s="54"/>
      <c r="D21" s="54"/>
      <c r="E21" s="54"/>
      <c r="F21" s="54"/>
      <c r="G21" s="54"/>
      <c r="H21" s="54"/>
    </row>
    <row r="22" spans="1:9" ht="12" customHeight="1" x14ac:dyDescent="0.25">
      <c r="A22" s="160" t="s">
        <v>265</v>
      </c>
      <c r="B22" s="166">
        <v>251.53134920634957</v>
      </c>
      <c r="C22" s="97">
        <v>218.16499999999991</v>
      </c>
      <c r="D22" s="97">
        <v>224.27976190476224</v>
      </c>
      <c r="E22" s="97">
        <v>343.03961038960927</v>
      </c>
      <c r="F22" s="97">
        <v>266.37829365079466</v>
      </c>
      <c r="G22" s="97">
        <v>295.56366688866535</v>
      </c>
      <c r="H22" s="97">
        <v>374.48733766233545</v>
      </c>
      <c r="I22" s="46"/>
    </row>
    <row r="23" spans="1:9" ht="12" customHeight="1" x14ac:dyDescent="0.25">
      <c r="A23" s="160" t="s">
        <v>266</v>
      </c>
      <c r="B23" s="166">
        <v>11.343650793650786</v>
      </c>
      <c r="C23" s="97">
        <v>14.908333333333323</v>
      </c>
      <c r="D23" s="97">
        <v>20.41071428571427</v>
      </c>
      <c r="E23" s="97">
        <v>34.551082251082256</v>
      </c>
      <c r="F23" s="97">
        <v>22.304761904761882</v>
      </c>
      <c r="G23" s="97">
        <v>38.613732101232173</v>
      </c>
      <c r="H23" s="97">
        <v>44.517352092352105</v>
      </c>
      <c r="I23" s="46"/>
    </row>
    <row r="24" spans="1:9" ht="12" customHeight="1" x14ac:dyDescent="0.25">
      <c r="A24" s="160" t="s">
        <v>264</v>
      </c>
      <c r="B24" s="166">
        <v>5.5416666666666679</v>
      </c>
      <c r="C24" s="97">
        <v>1.8933333333333331</v>
      </c>
      <c r="D24" s="97">
        <v>5.8095238095238093</v>
      </c>
      <c r="E24" s="97">
        <v>7.5759740259740189</v>
      </c>
      <c r="F24" s="97">
        <v>4.9502777777777762</v>
      </c>
      <c r="G24" s="97">
        <v>5.4892676767676756</v>
      </c>
      <c r="H24" s="97">
        <v>3.6619769119769114</v>
      </c>
      <c r="I24" s="46"/>
    </row>
    <row r="25" spans="1:9" ht="12" customHeight="1" x14ac:dyDescent="0.25">
      <c r="A25" s="53" t="s">
        <v>173</v>
      </c>
      <c r="B25" s="165"/>
      <c r="C25" s="54"/>
      <c r="D25" s="54"/>
      <c r="E25" s="54"/>
      <c r="F25" s="54"/>
      <c r="G25" s="54"/>
      <c r="H25" s="54"/>
    </row>
    <row r="26" spans="1:9" ht="12" customHeight="1" x14ac:dyDescent="0.25">
      <c r="A26" s="55" t="s">
        <v>376</v>
      </c>
      <c r="B26" s="164">
        <v>23.25</v>
      </c>
      <c r="C26" s="52">
        <v>29.666666666666664</v>
      </c>
      <c r="D26" s="52">
        <v>43.5</v>
      </c>
      <c r="E26" s="52">
        <v>78.333333333333329</v>
      </c>
      <c r="F26" s="52">
        <v>37.166666666666657</v>
      </c>
      <c r="G26" s="52">
        <v>39.999999999999993</v>
      </c>
      <c r="H26" s="52">
        <v>58.999999999999993</v>
      </c>
    </row>
    <row r="27" spans="1:9" ht="12" customHeight="1" x14ac:dyDescent="0.25">
      <c r="A27" s="56" t="s">
        <v>378</v>
      </c>
      <c r="B27" s="168">
        <v>11.999999999999998</v>
      </c>
      <c r="C27" s="57">
        <v>17.666666666666664</v>
      </c>
      <c r="D27" s="57">
        <v>24.5</v>
      </c>
      <c r="E27" s="57">
        <v>62.333333333333329</v>
      </c>
      <c r="F27" s="57">
        <v>27.666666666666661</v>
      </c>
      <c r="G27" s="57">
        <v>23.999999999999993</v>
      </c>
      <c r="H27" s="57">
        <v>39.999999999999993</v>
      </c>
    </row>
    <row r="28" spans="1:9" ht="12" customHeight="1" x14ac:dyDescent="0.25">
      <c r="A28" s="56" t="s">
        <v>379</v>
      </c>
      <c r="B28" s="168">
        <v>9.25</v>
      </c>
      <c r="C28" s="57">
        <v>7.9999999999999991</v>
      </c>
      <c r="D28" s="57">
        <v>14</v>
      </c>
      <c r="E28" s="57">
        <v>10</v>
      </c>
      <c r="F28" s="57">
        <v>7.5</v>
      </c>
      <c r="G28" s="57">
        <v>12</v>
      </c>
      <c r="H28" s="57">
        <v>14</v>
      </c>
    </row>
    <row r="29" spans="1:9" ht="12" customHeight="1" x14ac:dyDescent="0.25">
      <c r="A29" s="56" t="s">
        <v>377</v>
      </c>
      <c r="B29" s="168">
        <v>2</v>
      </c>
      <c r="C29" s="57">
        <v>4</v>
      </c>
      <c r="D29" s="57">
        <v>5</v>
      </c>
      <c r="E29" s="57">
        <v>6</v>
      </c>
      <c r="F29" s="57">
        <v>2</v>
      </c>
      <c r="G29" s="57">
        <v>3.9999999999999991</v>
      </c>
      <c r="H29" s="57">
        <v>5</v>
      </c>
    </row>
    <row r="30" spans="1:9" ht="12" customHeight="1" x14ac:dyDescent="0.25">
      <c r="A30" s="55" t="s">
        <v>380</v>
      </c>
      <c r="B30" s="164">
        <v>60</v>
      </c>
      <c r="C30" s="52">
        <v>60</v>
      </c>
      <c r="D30" s="52">
        <v>57.5</v>
      </c>
      <c r="E30" s="52">
        <v>60</v>
      </c>
      <c r="F30" s="52">
        <v>69</v>
      </c>
      <c r="G30" s="52">
        <v>62</v>
      </c>
      <c r="H30" s="52">
        <v>97.5</v>
      </c>
    </row>
    <row r="31" spans="1:9" ht="12" customHeight="1" x14ac:dyDescent="0.25">
      <c r="A31" s="56" t="s">
        <v>383</v>
      </c>
      <c r="B31" s="168">
        <v>24</v>
      </c>
      <c r="C31" s="57">
        <v>15</v>
      </c>
      <c r="D31" s="57">
        <v>24</v>
      </c>
      <c r="E31" s="57">
        <v>22.999999999999996</v>
      </c>
      <c r="F31" s="57">
        <v>25</v>
      </c>
      <c r="G31" s="57">
        <v>23.999999999999996</v>
      </c>
      <c r="H31" s="57">
        <v>31</v>
      </c>
    </row>
    <row r="32" spans="1:9" ht="12" customHeight="1" x14ac:dyDescent="0.25">
      <c r="A32" s="56" t="s">
        <v>384</v>
      </c>
      <c r="B32" s="168">
        <v>18.999999999999996</v>
      </c>
      <c r="C32" s="57">
        <v>18</v>
      </c>
      <c r="D32" s="57">
        <v>14</v>
      </c>
      <c r="E32" s="57">
        <v>16</v>
      </c>
      <c r="F32" s="57">
        <v>27</v>
      </c>
      <c r="G32" s="57">
        <v>18</v>
      </c>
      <c r="H32" s="57">
        <v>35</v>
      </c>
    </row>
    <row r="33" spans="1:8" ht="12" customHeight="1" x14ac:dyDescent="0.25">
      <c r="A33" s="56" t="s">
        <v>381</v>
      </c>
      <c r="B33" s="168">
        <v>5</v>
      </c>
      <c r="C33" s="57">
        <v>6.9999999999999991</v>
      </c>
      <c r="D33" s="57">
        <v>5</v>
      </c>
      <c r="E33" s="57">
        <v>9</v>
      </c>
      <c r="F33" s="57">
        <v>6</v>
      </c>
      <c r="G33" s="57">
        <v>9</v>
      </c>
      <c r="H33" s="57">
        <v>13.999999999999993</v>
      </c>
    </row>
    <row r="34" spans="1:8" ht="12" customHeight="1" x14ac:dyDescent="0.25">
      <c r="A34" s="56" t="s">
        <v>382</v>
      </c>
      <c r="B34" s="168">
        <v>11</v>
      </c>
      <c r="C34" s="57">
        <v>16</v>
      </c>
      <c r="D34" s="57">
        <v>13.5</v>
      </c>
      <c r="E34" s="57">
        <v>11.999999999999998</v>
      </c>
      <c r="F34" s="57">
        <v>9</v>
      </c>
      <c r="G34" s="57">
        <v>11</v>
      </c>
      <c r="H34" s="57">
        <v>15.5</v>
      </c>
    </row>
    <row r="35" spans="1:8" ht="12" customHeight="1" x14ac:dyDescent="0.25">
      <c r="A35" s="55" t="s">
        <v>385</v>
      </c>
      <c r="B35" s="164">
        <v>72.5</v>
      </c>
      <c r="C35" s="52">
        <v>51.8</v>
      </c>
      <c r="D35" s="52">
        <v>53</v>
      </c>
      <c r="E35" s="52">
        <v>93.5</v>
      </c>
      <c r="F35" s="52">
        <v>78.799999999999983</v>
      </c>
      <c r="G35" s="52">
        <v>98.166666666666657</v>
      </c>
      <c r="H35" s="52">
        <v>104.66666666666666</v>
      </c>
    </row>
    <row r="36" spans="1:8" ht="12" customHeight="1" x14ac:dyDescent="0.25">
      <c r="A36" s="56" t="s">
        <v>403</v>
      </c>
      <c r="B36" s="168">
        <v>46</v>
      </c>
      <c r="C36" s="57">
        <v>29.999999999999996</v>
      </c>
      <c r="D36" s="57">
        <v>40</v>
      </c>
      <c r="E36" s="57">
        <v>71.5</v>
      </c>
      <c r="F36" s="57">
        <v>57.499999999999986</v>
      </c>
      <c r="G36" s="57">
        <v>66.166666666666657</v>
      </c>
      <c r="H36" s="57">
        <v>68.666666666666657</v>
      </c>
    </row>
    <row r="37" spans="1:8" ht="12" customHeight="1" x14ac:dyDescent="0.25">
      <c r="A37" s="56" t="s">
        <v>386</v>
      </c>
      <c r="B37" s="168">
        <v>19.499999999999996</v>
      </c>
      <c r="C37" s="57">
        <v>15</v>
      </c>
      <c r="D37" s="57">
        <v>8</v>
      </c>
      <c r="E37" s="57">
        <v>16</v>
      </c>
      <c r="F37" s="57">
        <v>16.499999999999993</v>
      </c>
      <c r="G37" s="57">
        <v>21</v>
      </c>
      <c r="H37" s="57">
        <v>30</v>
      </c>
    </row>
    <row r="38" spans="1:8" ht="12" customHeight="1" x14ac:dyDescent="0.25">
      <c r="A38" s="56" t="s">
        <v>387</v>
      </c>
      <c r="B38" s="168">
        <v>7</v>
      </c>
      <c r="C38" s="57">
        <v>6.8000000000000007</v>
      </c>
      <c r="D38" s="57">
        <v>5</v>
      </c>
      <c r="E38" s="57">
        <v>6</v>
      </c>
      <c r="F38" s="57">
        <v>4.8</v>
      </c>
      <c r="G38" s="57">
        <v>11</v>
      </c>
      <c r="H38" s="57">
        <v>6</v>
      </c>
    </row>
    <row r="39" spans="1:8" ht="12" customHeight="1" x14ac:dyDescent="0.25">
      <c r="A39" s="55" t="s">
        <v>388</v>
      </c>
      <c r="B39" s="164">
        <v>19</v>
      </c>
      <c r="C39" s="52">
        <v>11</v>
      </c>
      <c r="D39" s="52">
        <v>21</v>
      </c>
      <c r="E39" s="52">
        <v>27.333333333333332</v>
      </c>
      <c r="F39" s="52">
        <v>9</v>
      </c>
      <c r="G39" s="52">
        <v>10</v>
      </c>
      <c r="H39" s="52">
        <v>11</v>
      </c>
    </row>
    <row r="40" spans="1:8" ht="12" customHeight="1" x14ac:dyDescent="0.25">
      <c r="A40" s="55" t="s">
        <v>389</v>
      </c>
      <c r="B40" s="164">
        <v>8.9999999999999982</v>
      </c>
      <c r="C40" s="52">
        <v>22</v>
      </c>
      <c r="D40" s="52">
        <v>15</v>
      </c>
      <c r="E40" s="52">
        <v>22.5</v>
      </c>
      <c r="F40" s="52">
        <v>13</v>
      </c>
      <c r="G40" s="52">
        <v>24.5</v>
      </c>
      <c r="H40" s="52">
        <v>28</v>
      </c>
    </row>
    <row r="41" spans="1:8" ht="12" customHeight="1" x14ac:dyDescent="0.25">
      <c r="A41" s="55" t="s">
        <v>390</v>
      </c>
      <c r="B41" s="164">
        <v>39.666666666666664</v>
      </c>
      <c r="C41" s="52">
        <v>23</v>
      </c>
      <c r="D41" s="52">
        <v>20.5</v>
      </c>
      <c r="E41" s="52">
        <v>31</v>
      </c>
      <c r="F41" s="52">
        <v>33</v>
      </c>
      <c r="G41" s="52">
        <v>39</v>
      </c>
      <c r="H41" s="52">
        <v>45.499999999999993</v>
      </c>
    </row>
    <row r="42" spans="1:8" ht="12" customHeight="1" x14ac:dyDescent="0.25">
      <c r="A42" s="56" t="s">
        <v>393</v>
      </c>
      <c r="B42" s="168">
        <v>9.6666666666666661</v>
      </c>
      <c r="C42" s="57">
        <v>7</v>
      </c>
      <c r="D42" s="57">
        <v>4</v>
      </c>
      <c r="E42" s="57">
        <v>7</v>
      </c>
      <c r="F42" s="57">
        <v>6</v>
      </c>
      <c r="G42" s="57">
        <v>13</v>
      </c>
      <c r="H42" s="57">
        <v>4</v>
      </c>
    </row>
    <row r="43" spans="1:8" ht="12" customHeight="1" x14ac:dyDescent="0.25">
      <c r="A43" s="56" t="s">
        <v>392</v>
      </c>
      <c r="B43" s="168">
        <v>15</v>
      </c>
      <c r="C43" s="57">
        <v>9</v>
      </c>
      <c r="D43" s="57">
        <v>10.5</v>
      </c>
      <c r="E43" s="57">
        <v>14</v>
      </c>
      <c r="F43" s="57">
        <v>10</v>
      </c>
      <c r="G43" s="57">
        <v>15</v>
      </c>
      <c r="H43" s="57">
        <v>16.5</v>
      </c>
    </row>
    <row r="44" spans="1:8" ht="12" customHeight="1" x14ac:dyDescent="0.25">
      <c r="A44" s="56" t="s">
        <v>391</v>
      </c>
      <c r="B44" s="168">
        <v>8</v>
      </c>
      <c r="C44" s="57">
        <v>6.9999999999999982</v>
      </c>
      <c r="D44" s="57">
        <v>5</v>
      </c>
      <c r="E44" s="57">
        <v>5</v>
      </c>
      <c r="F44" s="57">
        <v>9</v>
      </c>
      <c r="G44" s="57">
        <v>10</v>
      </c>
      <c r="H44" s="57">
        <v>18.999999999999993</v>
      </c>
    </row>
    <row r="45" spans="1:8" ht="12" customHeight="1" x14ac:dyDescent="0.25">
      <c r="A45" s="56" t="s">
        <v>394</v>
      </c>
      <c r="B45" s="168">
        <v>7</v>
      </c>
      <c r="C45" s="57" t="s">
        <v>17</v>
      </c>
      <c r="D45" s="57">
        <v>1</v>
      </c>
      <c r="E45" s="57">
        <v>5</v>
      </c>
      <c r="F45" s="57">
        <v>8</v>
      </c>
      <c r="G45" s="57">
        <v>1</v>
      </c>
      <c r="H45" s="57">
        <v>6</v>
      </c>
    </row>
    <row r="46" spans="1:8" ht="12" customHeight="1" x14ac:dyDescent="0.25">
      <c r="A46" s="55" t="s">
        <v>395</v>
      </c>
      <c r="B46" s="164">
        <v>24</v>
      </c>
      <c r="C46" s="52">
        <v>25.5</v>
      </c>
      <c r="D46" s="52">
        <v>25</v>
      </c>
      <c r="E46" s="52">
        <v>44.5</v>
      </c>
      <c r="F46" s="52">
        <v>35.666666666666664</v>
      </c>
      <c r="G46" s="52">
        <v>54</v>
      </c>
      <c r="H46" s="52">
        <v>60</v>
      </c>
    </row>
    <row r="47" spans="1:8" ht="12" customHeight="1" x14ac:dyDescent="0.25">
      <c r="A47" s="56" t="s">
        <v>399</v>
      </c>
      <c r="B47" s="168">
        <v>12</v>
      </c>
      <c r="C47" s="57">
        <v>15.5</v>
      </c>
      <c r="D47" s="57">
        <v>18</v>
      </c>
      <c r="E47" s="57">
        <v>34</v>
      </c>
      <c r="F47" s="57">
        <v>29.999999999999996</v>
      </c>
      <c r="G47" s="57">
        <v>46</v>
      </c>
      <c r="H47" s="57">
        <v>50</v>
      </c>
    </row>
    <row r="48" spans="1:8" ht="12" customHeight="1" x14ac:dyDescent="0.25">
      <c r="A48" s="56" t="s">
        <v>400</v>
      </c>
      <c r="B48" s="168">
        <v>6</v>
      </c>
      <c r="C48" s="57">
        <v>7</v>
      </c>
      <c r="D48" s="57">
        <v>6</v>
      </c>
      <c r="E48" s="57">
        <v>7</v>
      </c>
      <c r="F48" s="57">
        <v>3.6666666666666661</v>
      </c>
      <c r="G48" s="57">
        <v>3</v>
      </c>
      <c r="H48" s="57">
        <v>8</v>
      </c>
    </row>
    <row r="49" spans="1:8" ht="12" customHeight="1" x14ac:dyDescent="0.25">
      <c r="A49" s="56" t="s">
        <v>396</v>
      </c>
      <c r="B49" s="168">
        <v>3</v>
      </c>
      <c r="C49" s="57" t="s">
        <v>17</v>
      </c>
      <c r="D49" s="57">
        <v>1</v>
      </c>
      <c r="E49" s="57" t="s">
        <v>17</v>
      </c>
      <c r="F49" s="57" t="s">
        <v>17</v>
      </c>
      <c r="G49" s="57">
        <v>1</v>
      </c>
      <c r="H49" s="57" t="s">
        <v>17</v>
      </c>
    </row>
    <row r="50" spans="1:8" ht="12" customHeight="1" x14ac:dyDescent="0.25">
      <c r="A50" s="56" t="s">
        <v>344</v>
      </c>
      <c r="B50" s="168">
        <v>3</v>
      </c>
      <c r="C50" s="57">
        <v>3</v>
      </c>
      <c r="D50" s="57" t="s">
        <v>17</v>
      </c>
      <c r="E50" s="57">
        <v>3.5</v>
      </c>
      <c r="F50" s="57">
        <v>2</v>
      </c>
      <c r="G50" s="57">
        <v>4</v>
      </c>
      <c r="H50" s="57">
        <v>2</v>
      </c>
    </row>
    <row r="51" spans="1:8" ht="12" customHeight="1" x14ac:dyDescent="0.25">
      <c r="A51" s="55" t="s">
        <v>397</v>
      </c>
      <c r="B51" s="164">
        <v>21</v>
      </c>
      <c r="C51" s="52">
        <v>12</v>
      </c>
      <c r="D51" s="52">
        <v>14.999999999999996</v>
      </c>
      <c r="E51" s="52">
        <v>28</v>
      </c>
      <c r="F51" s="52">
        <v>18</v>
      </c>
      <c r="G51" s="52">
        <v>12</v>
      </c>
      <c r="H51" s="52">
        <v>17</v>
      </c>
    </row>
    <row r="52" spans="1:8" ht="12" customHeight="1" x14ac:dyDescent="0.25">
      <c r="A52" s="56" t="s">
        <v>398</v>
      </c>
      <c r="B52" s="168">
        <v>20</v>
      </c>
      <c r="C52" s="57">
        <v>8</v>
      </c>
      <c r="D52" s="57">
        <v>14.999999999999996</v>
      </c>
      <c r="E52" s="57">
        <v>24</v>
      </c>
      <c r="F52" s="57">
        <v>13</v>
      </c>
      <c r="G52" s="57">
        <v>8</v>
      </c>
      <c r="H52" s="57">
        <v>10</v>
      </c>
    </row>
    <row r="53" spans="1:8" ht="12" customHeight="1" x14ac:dyDescent="0.25">
      <c r="A53" s="56" t="s">
        <v>401</v>
      </c>
      <c r="B53" s="168">
        <v>1</v>
      </c>
      <c r="C53" s="57">
        <v>4</v>
      </c>
      <c r="D53" s="57" t="s">
        <v>17</v>
      </c>
      <c r="E53" s="57">
        <v>4</v>
      </c>
      <c r="F53" s="57">
        <v>5</v>
      </c>
      <c r="G53" s="57">
        <v>4</v>
      </c>
      <c r="H53" s="57">
        <v>7</v>
      </c>
    </row>
    <row r="54" spans="1:8" ht="12" customHeight="1" x14ac:dyDescent="0.25">
      <c r="A54" s="53" t="s">
        <v>170</v>
      </c>
      <c r="B54" s="172"/>
      <c r="C54" s="68"/>
      <c r="D54" s="68"/>
      <c r="E54" s="68"/>
      <c r="F54" s="68"/>
      <c r="G54" s="68"/>
      <c r="H54" s="68"/>
    </row>
    <row r="55" spans="1:8" ht="12" customHeight="1" x14ac:dyDescent="0.25">
      <c r="A55" s="55" t="s">
        <v>175</v>
      </c>
      <c r="B55" s="164">
        <v>10.5</v>
      </c>
      <c r="C55" s="52">
        <v>7</v>
      </c>
      <c r="D55" s="52">
        <v>14</v>
      </c>
      <c r="E55" s="52">
        <v>28.999999999999996</v>
      </c>
      <c r="F55" s="52">
        <v>17.666666666666664</v>
      </c>
      <c r="G55" s="52">
        <v>20.666666666666664</v>
      </c>
      <c r="H55" s="52">
        <v>22.999999999999996</v>
      </c>
    </row>
    <row r="56" spans="1:8" ht="12" customHeight="1" x14ac:dyDescent="0.25">
      <c r="A56" s="115" t="s">
        <v>28</v>
      </c>
      <c r="B56" s="168">
        <v>1</v>
      </c>
      <c r="C56" s="57">
        <v>3</v>
      </c>
      <c r="D56" s="57" t="s">
        <v>17</v>
      </c>
      <c r="E56" s="57">
        <v>2</v>
      </c>
      <c r="F56" s="57">
        <v>1</v>
      </c>
      <c r="G56" s="57">
        <v>3</v>
      </c>
      <c r="H56" s="57">
        <v>2</v>
      </c>
    </row>
    <row r="57" spans="1:8" ht="12" customHeight="1" x14ac:dyDescent="0.25">
      <c r="A57" s="115" t="s">
        <v>29</v>
      </c>
      <c r="B57" s="168" t="s">
        <v>17</v>
      </c>
      <c r="C57" s="57" t="s">
        <v>17</v>
      </c>
      <c r="D57" s="57" t="s">
        <v>17</v>
      </c>
      <c r="E57" s="57" t="s">
        <v>17</v>
      </c>
      <c r="F57" s="57" t="s">
        <v>17</v>
      </c>
      <c r="G57" s="57" t="s">
        <v>17</v>
      </c>
      <c r="H57" s="57">
        <v>1</v>
      </c>
    </row>
    <row r="58" spans="1:8" ht="12" customHeight="1" x14ac:dyDescent="0.25">
      <c r="A58" s="115" t="s">
        <v>26</v>
      </c>
      <c r="B58" s="168">
        <v>1</v>
      </c>
      <c r="C58" s="57" t="s">
        <v>17</v>
      </c>
      <c r="D58" s="57" t="s">
        <v>17</v>
      </c>
      <c r="E58" s="57">
        <v>3</v>
      </c>
      <c r="F58" s="57">
        <v>1</v>
      </c>
      <c r="G58" s="57" t="s">
        <v>17</v>
      </c>
      <c r="H58" s="57">
        <v>1</v>
      </c>
    </row>
    <row r="59" spans="1:8" ht="12" customHeight="1" x14ac:dyDescent="0.25">
      <c r="A59" s="115" t="s">
        <v>30</v>
      </c>
      <c r="B59" s="168">
        <v>7.5</v>
      </c>
      <c r="C59" s="57">
        <v>4</v>
      </c>
      <c r="D59" s="57">
        <v>10</v>
      </c>
      <c r="E59" s="57">
        <v>18.999999999999996</v>
      </c>
      <c r="F59" s="57">
        <v>12</v>
      </c>
      <c r="G59" s="57">
        <v>15.666666666666664</v>
      </c>
      <c r="H59" s="57">
        <v>14.999999999999996</v>
      </c>
    </row>
    <row r="60" spans="1:8" ht="12" customHeight="1" x14ac:dyDescent="0.25">
      <c r="A60" s="116" t="s">
        <v>305</v>
      </c>
      <c r="B60" s="168">
        <v>1</v>
      </c>
      <c r="C60" s="57" t="s">
        <v>17</v>
      </c>
      <c r="D60" s="57">
        <v>2</v>
      </c>
      <c r="E60" s="57">
        <v>5</v>
      </c>
      <c r="F60" s="57">
        <v>0.66666666666666596</v>
      </c>
      <c r="G60" s="57">
        <v>2</v>
      </c>
      <c r="H60" s="57">
        <v>4</v>
      </c>
    </row>
    <row r="61" spans="1:8" ht="12" customHeight="1" x14ac:dyDescent="0.25">
      <c r="A61" s="116" t="s">
        <v>31</v>
      </c>
      <c r="B61" s="168" t="s">
        <v>17</v>
      </c>
      <c r="C61" s="57" t="s">
        <v>17</v>
      </c>
      <c r="D61" s="57">
        <v>2</v>
      </c>
      <c r="E61" s="57" t="s">
        <v>17</v>
      </c>
      <c r="F61" s="57">
        <v>3</v>
      </c>
      <c r="G61" s="57" t="s">
        <v>17</v>
      </c>
      <c r="H61" s="57" t="s">
        <v>17</v>
      </c>
    </row>
    <row r="62" spans="1:8" ht="12" customHeight="1" x14ac:dyDescent="0.25">
      <c r="A62" s="117" t="s">
        <v>176</v>
      </c>
      <c r="B62" s="173">
        <v>5.5</v>
      </c>
      <c r="C62" s="174">
        <v>3</v>
      </c>
      <c r="D62" s="174">
        <v>10</v>
      </c>
      <c r="E62" s="174">
        <v>17.999999999999996</v>
      </c>
      <c r="F62" s="174">
        <v>7</v>
      </c>
      <c r="G62" s="174">
        <v>15.666666666666664</v>
      </c>
      <c r="H62" s="174">
        <v>14.999999999999996</v>
      </c>
    </row>
    <row r="63" spans="1:8" ht="12" customHeight="1" x14ac:dyDescent="0.25">
      <c r="A63" s="117" t="s">
        <v>177</v>
      </c>
      <c r="B63" s="173">
        <v>4</v>
      </c>
      <c r="C63" s="174">
        <v>2</v>
      </c>
      <c r="D63" s="174">
        <v>6</v>
      </c>
      <c r="E63" s="174">
        <v>7</v>
      </c>
      <c r="F63" s="174">
        <v>5.9999999999999991</v>
      </c>
      <c r="G63" s="174">
        <v>4</v>
      </c>
      <c r="H63" s="174">
        <v>10</v>
      </c>
    </row>
    <row r="64" spans="1:8" ht="12" customHeight="1" x14ac:dyDescent="0.25">
      <c r="A64" s="53" t="s">
        <v>294</v>
      </c>
      <c r="B64" s="165"/>
      <c r="C64" s="54"/>
      <c r="D64" s="54"/>
      <c r="E64" s="54"/>
      <c r="F64" s="54"/>
      <c r="G64" s="54"/>
      <c r="H64" s="54"/>
    </row>
    <row r="65" spans="1:8" ht="12" customHeight="1" x14ac:dyDescent="0.25">
      <c r="A65" s="60" t="s">
        <v>9</v>
      </c>
      <c r="B65" s="168">
        <v>66.666666666666671</v>
      </c>
      <c r="C65" s="57">
        <v>83.5</v>
      </c>
      <c r="D65" s="57">
        <v>87.333333333333329</v>
      </c>
      <c r="E65" s="57">
        <v>145.99999999999997</v>
      </c>
      <c r="F65" s="57">
        <v>115.83333333333331</v>
      </c>
      <c r="G65" s="57">
        <v>124.0333333333333</v>
      </c>
      <c r="H65" s="57">
        <v>146.58333333333331</v>
      </c>
    </row>
    <row r="66" spans="1:8" ht="12" customHeight="1" x14ac:dyDescent="0.25">
      <c r="A66" s="60" t="s">
        <v>10</v>
      </c>
      <c r="B66" s="168">
        <v>17.5</v>
      </c>
      <c r="C66" s="57">
        <v>20.033333333333331</v>
      </c>
      <c r="D66" s="57">
        <v>25.25</v>
      </c>
      <c r="E66" s="57">
        <v>34.5</v>
      </c>
      <c r="F66" s="57">
        <v>31.56111111111111</v>
      </c>
      <c r="G66" s="57">
        <v>18.833333333333332</v>
      </c>
      <c r="H66" s="57">
        <v>24.416666666666664</v>
      </c>
    </row>
    <row r="67" spans="1:8" ht="12" customHeight="1" x14ac:dyDescent="0.25">
      <c r="A67" s="60" t="s">
        <v>14</v>
      </c>
      <c r="B67" s="168">
        <v>2.5</v>
      </c>
      <c r="C67" s="57">
        <v>6</v>
      </c>
      <c r="D67" s="57">
        <v>9</v>
      </c>
      <c r="E67" s="57">
        <v>10.5</v>
      </c>
      <c r="F67" s="57">
        <v>13.849999999999998</v>
      </c>
      <c r="G67" s="57">
        <v>21.333333333333332</v>
      </c>
      <c r="H67" s="57">
        <v>11.5</v>
      </c>
    </row>
    <row r="68" spans="1:8" ht="12" customHeight="1" x14ac:dyDescent="0.25">
      <c r="A68" s="60" t="s">
        <v>3</v>
      </c>
      <c r="B68" s="168">
        <v>15.166666666666666</v>
      </c>
      <c r="C68" s="57">
        <v>18.2</v>
      </c>
      <c r="D68" s="57">
        <v>12</v>
      </c>
      <c r="E68" s="57">
        <v>8</v>
      </c>
      <c r="F68" s="57">
        <v>10.199999999999999</v>
      </c>
      <c r="G68" s="57">
        <v>11.333333333333332</v>
      </c>
      <c r="H68" s="57">
        <v>17</v>
      </c>
    </row>
    <row r="69" spans="1:8" ht="12" customHeight="1" x14ac:dyDescent="0.25">
      <c r="A69" s="60" t="s">
        <v>12</v>
      </c>
      <c r="B69" s="168">
        <v>1</v>
      </c>
      <c r="C69" s="57">
        <v>2</v>
      </c>
      <c r="D69" s="57">
        <v>4</v>
      </c>
      <c r="E69" s="57">
        <v>2.333333333333333</v>
      </c>
      <c r="F69" s="57">
        <v>1.833333333333333</v>
      </c>
      <c r="G69" s="57">
        <v>0.25</v>
      </c>
      <c r="H69" s="57">
        <v>2</v>
      </c>
    </row>
    <row r="70" spans="1:8" ht="12" customHeight="1" x14ac:dyDescent="0.25">
      <c r="A70" s="60" t="s">
        <v>7</v>
      </c>
      <c r="B70" s="168">
        <v>8.8333333333333321</v>
      </c>
      <c r="C70" s="57">
        <v>1</v>
      </c>
      <c r="D70" s="57">
        <v>9.5</v>
      </c>
      <c r="E70" s="57">
        <v>11.499999999999996</v>
      </c>
      <c r="F70" s="57">
        <v>8.0833333333333321</v>
      </c>
      <c r="G70" s="57">
        <v>11.733333333333331</v>
      </c>
      <c r="H70" s="57">
        <v>12.249999999999998</v>
      </c>
    </row>
    <row r="71" spans="1:8" ht="12" customHeight="1" x14ac:dyDescent="0.25">
      <c r="A71" s="60" t="s">
        <v>5</v>
      </c>
      <c r="B71" s="168">
        <v>26.833333333333332</v>
      </c>
      <c r="C71" s="57">
        <v>17.5</v>
      </c>
      <c r="D71" s="57">
        <v>8</v>
      </c>
      <c r="E71" s="57">
        <v>29.166666666666664</v>
      </c>
      <c r="F71" s="57">
        <v>14.81111111111111</v>
      </c>
      <c r="G71" s="57">
        <v>24.566666666666663</v>
      </c>
      <c r="H71" s="57">
        <v>28.083333333333332</v>
      </c>
    </row>
    <row r="72" spans="1:8" ht="12" customHeight="1" x14ac:dyDescent="0.25">
      <c r="A72" s="60" t="s">
        <v>119</v>
      </c>
      <c r="B72" s="168">
        <v>8.5</v>
      </c>
      <c r="C72" s="57">
        <v>11.166666666666666</v>
      </c>
      <c r="D72" s="57">
        <v>17.5</v>
      </c>
      <c r="E72" s="57">
        <v>11.5</v>
      </c>
      <c r="F72" s="57">
        <v>11.5</v>
      </c>
      <c r="G72" s="57">
        <v>13</v>
      </c>
      <c r="H72" s="57">
        <v>19.966666666666669</v>
      </c>
    </row>
    <row r="73" spans="1:8" ht="12" customHeight="1" x14ac:dyDescent="0.25">
      <c r="A73" s="60" t="s">
        <v>8</v>
      </c>
      <c r="B73" s="168">
        <v>17.833333333333332</v>
      </c>
      <c r="C73" s="57">
        <v>13</v>
      </c>
      <c r="D73" s="57">
        <v>24.583333333333332</v>
      </c>
      <c r="E73" s="57">
        <v>29.333333333333332</v>
      </c>
      <c r="F73" s="57">
        <v>18.75</v>
      </c>
      <c r="G73" s="57">
        <v>12.5</v>
      </c>
      <c r="H73" s="57">
        <v>24.95</v>
      </c>
    </row>
    <row r="74" spans="1:8" ht="12" customHeight="1" x14ac:dyDescent="0.25">
      <c r="A74" s="60" t="s">
        <v>13</v>
      </c>
      <c r="B74" s="168">
        <v>7.1666666666666661</v>
      </c>
      <c r="C74" s="57">
        <v>6</v>
      </c>
      <c r="D74" s="57">
        <v>5</v>
      </c>
      <c r="E74" s="57">
        <v>8</v>
      </c>
      <c r="F74" s="57">
        <v>4.2</v>
      </c>
      <c r="G74" s="57">
        <v>4.5</v>
      </c>
      <c r="H74" s="57">
        <v>11.5</v>
      </c>
    </row>
    <row r="75" spans="1:8" ht="12" customHeight="1" x14ac:dyDescent="0.25">
      <c r="A75" s="60" t="s">
        <v>2</v>
      </c>
      <c r="B75" s="168">
        <v>26.499999999999989</v>
      </c>
      <c r="C75" s="57">
        <v>18.5</v>
      </c>
      <c r="D75" s="57">
        <v>22.083333333333332</v>
      </c>
      <c r="E75" s="57">
        <v>48.333333333333329</v>
      </c>
      <c r="F75" s="57">
        <v>19.444444444444443</v>
      </c>
      <c r="G75" s="57">
        <v>47.75</v>
      </c>
      <c r="H75" s="57">
        <v>54</v>
      </c>
    </row>
    <row r="76" spans="1:8" ht="12" customHeight="1" x14ac:dyDescent="0.25">
      <c r="A76" s="60" t="s">
        <v>11</v>
      </c>
      <c r="B76" s="168">
        <v>18.666666666666664</v>
      </c>
      <c r="C76" s="57">
        <v>13.333333333333332</v>
      </c>
      <c r="D76" s="57">
        <v>1.75</v>
      </c>
      <c r="E76" s="57">
        <v>17.5</v>
      </c>
      <c r="F76" s="57">
        <v>14.333333333333332</v>
      </c>
      <c r="G76" s="57">
        <v>14.5</v>
      </c>
      <c r="H76" s="57">
        <v>13.5</v>
      </c>
    </row>
    <row r="77" spans="1:8" ht="12" customHeight="1" x14ac:dyDescent="0.25">
      <c r="A77" s="60" t="s">
        <v>4</v>
      </c>
      <c r="B77" s="168">
        <v>14.75</v>
      </c>
      <c r="C77" s="57">
        <v>5.833333333333333</v>
      </c>
      <c r="D77" s="57">
        <v>9</v>
      </c>
      <c r="E77" s="57">
        <v>10.333333333333332</v>
      </c>
      <c r="F77" s="57">
        <v>14.999999999999996</v>
      </c>
      <c r="G77" s="57">
        <v>11.333333333333332</v>
      </c>
      <c r="H77" s="57">
        <v>22.5</v>
      </c>
    </row>
    <row r="78" spans="1:8" ht="12" customHeight="1" x14ac:dyDescent="0.25">
      <c r="A78" s="161" t="s">
        <v>6</v>
      </c>
      <c r="B78" s="175">
        <v>36.5</v>
      </c>
      <c r="C78" s="162">
        <v>18.899999999999999</v>
      </c>
      <c r="D78" s="162">
        <v>15.5</v>
      </c>
      <c r="E78" s="162">
        <v>18.166666666666664</v>
      </c>
      <c r="F78" s="162">
        <v>14.233333333333331</v>
      </c>
      <c r="G78" s="162">
        <v>24</v>
      </c>
      <c r="H78" s="162">
        <v>34.416666666666657</v>
      </c>
    </row>
    <row r="79" spans="1:8" ht="12" customHeight="1" x14ac:dyDescent="0.25">
      <c r="A79" s="141"/>
    </row>
    <row r="80" spans="1:8" ht="12" customHeight="1" x14ac:dyDescent="0.25">
      <c r="B80" s="142"/>
      <c r="E80" s="142"/>
      <c r="F80" s="142"/>
      <c r="H80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65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8" width="7.140625" style="43" customWidth="1"/>
    <col min="9" max="9" width="7.42578125" style="43" customWidth="1"/>
    <col min="10" max="16384" width="9.140625" style="43"/>
  </cols>
  <sheetData>
    <row r="1" spans="1:8" s="46" customFormat="1" ht="12" customHeight="1" x14ac:dyDescent="0.25">
      <c r="A1" s="47" t="s">
        <v>489</v>
      </c>
      <c r="B1" s="47"/>
      <c r="C1" s="47"/>
      <c r="D1" s="47"/>
      <c r="E1" s="47"/>
      <c r="F1" s="47"/>
      <c r="G1" s="47"/>
      <c r="H1" s="47"/>
    </row>
    <row r="2" spans="1:8" ht="12" customHeight="1" x14ac:dyDescent="0.25">
      <c r="B2" s="76"/>
      <c r="D2" s="76"/>
      <c r="E2" s="76"/>
      <c r="F2" s="76"/>
      <c r="G2" s="127"/>
      <c r="H2" s="127" t="s">
        <v>508</v>
      </c>
    </row>
    <row r="3" spans="1:8" ht="12" customHeight="1" x14ac:dyDescent="0.25">
      <c r="A3" s="49"/>
      <c r="B3" s="163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8" ht="12" customHeight="1" x14ac:dyDescent="0.25">
      <c r="A4" s="51" t="s">
        <v>0</v>
      </c>
      <c r="B4" s="164">
        <v>18.5</v>
      </c>
      <c r="C4" s="52">
        <v>12</v>
      </c>
      <c r="D4" s="52">
        <v>27.583333333333332</v>
      </c>
      <c r="E4" s="52">
        <v>44.333333333333329</v>
      </c>
      <c r="F4" s="52">
        <v>40.36666666666666</v>
      </c>
      <c r="G4" s="52">
        <v>36.566666666666663</v>
      </c>
      <c r="H4" s="52">
        <v>47.916666666666671</v>
      </c>
    </row>
    <row r="5" spans="1:8" ht="12" customHeight="1" x14ac:dyDescent="0.25">
      <c r="A5" s="53" t="s">
        <v>262</v>
      </c>
      <c r="B5" s="165"/>
      <c r="C5" s="54"/>
      <c r="D5" s="54"/>
      <c r="E5" s="54"/>
      <c r="F5" s="54"/>
      <c r="G5" s="54"/>
      <c r="H5" s="54"/>
    </row>
    <row r="6" spans="1:8" ht="12" customHeight="1" x14ac:dyDescent="0.25">
      <c r="A6" s="60" t="s">
        <v>183</v>
      </c>
      <c r="B6" s="166">
        <v>17.5</v>
      </c>
      <c r="C6" s="97">
        <v>7</v>
      </c>
      <c r="D6" s="97">
        <v>18.583333333333332</v>
      </c>
      <c r="E6" s="97">
        <v>31.833333333333325</v>
      </c>
      <c r="F6" s="97">
        <v>32.533333333333331</v>
      </c>
      <c r="G6" s="97">
        <v>23.066666666666663</v>
      </c>
      <c r="H6" s="97">
        <v>30.916666666666661</v>
      </c>
    </row>
    <row r="7" spans="1:8" ht="12" customHeight="1" x14ac:dyDescent="0.25">
      <c r="A7" s="60" t="s">
        <v>304</v>
      </c>
      <c r="B7" s="166">
        <v>1</v>
      </c>
      <c r="C7" s="97">
        <v>5</v>
      </c>
      <c r="D7" s="97">
        <v>9</v>
      </c>
      <c r="E7" s="97">
        <v>12.5</v>
      </c>
      <c r="F7" s="97">
        <v>7.833333333333333</v>
      </c>
      <c r="G7" s="97">
        <v>13.5</v>
      </c>
      <c r="H7" s="97">
        <v>17</v>
      </c>
    </row>
    <row r="8" spans="1:8" ht="12" customHeight="1" x14ac:dyDescent="0.25">
      <c r="A8" s="53" t="s">
        <v>237</v>
      </c>
      <c r="B8" s="165"/>
      <c r="C8" s="54"/>
      <c r="D8" s="54"/>
      <c r="E8" s="54"/>
      <c r="F8" s="54"/>
      <c r="G8" s="54"/>
      <c r="H8" s="54"/>
    </row>
    <row r="9" spans="1:8" ht="12" customHeight="1" x14ac:dyDescent="0.25">
      <c r="A9" s="167" t="s">
        <v>238</v>
      </c>
      <c r="B9" s="168">
        <v>3.5</v>
      </c>
      <c r="C9" s="63" t="s">
        <v>17</v>
      </c>
      <c r="D9" s="63">
        <v>1</v>
      </c>
      <c r="E9" s="63">
        <v>2.833333333333333</v>
      </c>
      <c r="F9" s="63">
        <v>8.1666666666666661</v>
      </c>
      <c r="G9" s="63">
        <v>4</v>
      </c>
      <c r="H9" s="63">
        <v>6.4166666666666661</v>
      </c>
    </row>
    <row r="10" spans="1:8" ht="12" customHeight="1" x14ac:dyDescent="0.25">
      <c r="A10" s="167" t="s">
        <v>239</v>
      </c>
      <c r="B10" s="168">
        <v>5</v>
      </c>
      <c r="C10" s="63">
        <v>1.5</v>
      </c>
      <c r="D10" s="63">
        <v>1.583333333333333</v>
      </c>
      <c r="E10" s="63">
        <v>1.9999999999999991</v>
      </c>
      <c r="F10" s="63">
        <v>1.5</v>
      </c>
      <c r="G10" s="63">
        <v>2.5</v>
      </c>
      <c r="H10" s="63">
        <v>2</v>
      </c>
    </row>
    <row r="11" spans="1:8" ht="12" customHeight="1" x14ac:dyDescent="0.25">
      <c r="A11" s="167" t="s">
        <v>240</v>
      </c>
      <c r="B11" s="168">
        <v>2</v>
      </c>
      <c r="C11" s="63" t="s">
        <v>17</v>
      </c>
      <c r="D11" s="63">
        <v>3.25</v>
      </c>
      <c r="E11" s="63">
        <v>5.5</v>
      </c>
      <c r="F11" s="63">
        <v>4.25</v>
      </c>
      <c r="G11" s="63">
        <v>0.5</v>
      </c>
      <c r="H11" s="63">
        <v>1.25</v>
      </c>
    </row>
    <row r="12" spans="1:8" ht="12" customHeight="1" x14ac:dyDescent="0.25">
      <c r="A12" s="167" t="s">
        <v>241</v>
      </c>
      <c r="B12" s="168">
        <v>1</v>
      </c>
      <c r="C12" s="63" t="s">
        <v>17</v>
      </c>
      <c r="D12" s="63">
        <v>1</v>
      </c>
      <c r="E12" s="63">
        <v>4.333333333333333</v>
      </c>
      <c r="F12" s="63">
        <v>3.5</v>
      </c>
      <c r="G12" s="63">
        <v>1</v>
      </c>
      <c r="H12" s="63">
        <v>5.5</v>
      </c>
    </row>
    <row r="13" spans="1:8" ht="12" customHeight="1" x14ac:dyDescent="0.25">
      <c r="A13" s="167" t="s">
        <v>245</v>
      </c>
      <c r="B13" s="168">
        <v>1</v>
      </c>
      <c r="C13" s="63">
        <v>1.5</v>
      </c>
      <c r="D13" s="63">
        <v>0.75</v>
      </c>
      <c r="E13" s="63">
        <v>4.9999999999999991</v>
      </c>
      <c r="F13" s="63">
        <v>1.9999999999999989</v>
      </c>
      <c r="G13" s="63">
        <v>0.33333333333333298</v>
      </c>
      <c r="H13" s="63">
        <v>1.333333333333333</v>
      </c>
    </row>
    <row r="14" spans="1:8" ht="12" customHeight="1" x14ac:dyDescent="0.25">
      <c r="A14" s="167" t="s">
        <v>242</v>
      </c>
      <c r="B14" s="168">
        <v>1</v>
      </c>
      <c r="C14" s="63" t="s">
        <v>17</v>
      </c>
      <c r="D14" s="63" t="s">
        <v>17</v>
      </c>
      <c r="E14" s="63">
        <v>4</v>
      </c>
      <c r="F14" s="63">
        <v>1.333333333333333</v>
      </c>
      <c r="G14" s="63" t="s">
        <v>17</v>
      </c>
      <c r="H14" s="63">
        <v>1</v>
      </c>
    </row>
    <row r="15" spans="1:8" ht="12" customHeight="1" x14ac:dyDescent="0.25">
      <c r="A15" s="167" t="s">
        <v>244</v>
      </c>
      <c r="B15" s="168" t="s">
        <v>17</v>
      </c>
      <c r="C15" s="63">
        <v>3</v>
      </c>
      <c r="D15" s="63">
        <v>4.5</v>
      </c>
      <c r="E15" s="63">
        <v>2.5</v>
      </c>
      <c r="F15" s="63">
        <v>2.5</v>
      </c>
      <c r="G15" s="63">
        <v>6</v>
      </c>
      <c r="H15" s="63">
        <v>1.5</v>
      </c>
    </row>
    <row r="16" spans="1:8" ht="12" customHeight="1" x14ac:dyDescent="0.25">
      <c r="A16" s="167" t="s">
        <v>243</v>
      </c>
      <c r="B16" s="168">
        <v>3.5</v>
      </c>
      <c r="C16" s="63" t="s">
        <v>17</v>
      </c>
      <c r="D16" s="63" t="s">
        <v>17</v>
      </c>
      <c r="E16" s="63">
        <v>1.333333333333333</v>
      </c>
      <c r="F16" s="63" t="s">
        <v>17</v>
      </c>
      <c r="G16" s="63">
        <v>1</v>
      </c>
      <c r="H16" s="63">
        <v>1</v>
      </c>
    </row>
    <row r="17" spans="1:8" ht="12" customHeight="1" x14ac:dyDescent="0.25">
      <c r="A17" s="167" t="s">
        <v>246</v>
      </c>
      <c r="B17" s="168" t="s">
        <v>17</v>
      </c>
      <c r="C17" s="63" t="s">
        <v>17</v>
      </c>
      <c r="D17" s="63" t="s">
        <v>17</v>
      </c>
      <c r="E17" s="63">
        <v>1.5</v>
      </c>
      <c r="F17" s="63">
        <v>5</v>
      </c>
      <c r="G17" s="63">
        <v>2</v>
      </c>
      <c r="H17" s="63">
        <v>1.833333333333333</v>
      </c>
    </row>
    <row r="18" spans="1:8" ht="12" customHeight="1" x14ac:dyDescent="0.25">
      <c r="A18" s="167" t="s">
        <v>247</v>
      </c>
      <c r="B18" s="168" t="s">
        <v>17</v>
      </c>
      <c r="C18" s="63">
        <v>1</v>
      </c>
      <c r="D18" s="63">
        <v>4</v>
      </c>
      <c r="E18" s="63">
        <v>3</v>
      </c>
      <c r="F18" s="63">
        <v>2</v>
      </c>
      <c r="G18" s="63" t="s">
        <v>17</v>
      </c>
      <c r="H18" s="63">
        <v>3</v>
      </c>
    </row>
    <row r="19" spans="1:8" ht="12" customHeight="1" x14ac:dyDescent="0.25">
      <c r="A19" s="167" t="s">
        <v>251</v>
      </c>
      <c r="B19" s="168" t="s">
        <v>17</v>
      </c>
      <c r="C19" s="63" t="s">
        <v>17</v>
      </c>
      <c r="D19" s="63" t="s">
        <v>17</v>
      </c>
      <c r="E19" s="63">
        <v>1</v>
      </c>
      <c r="F19" s="63">
        <v>1</v>
      </c>
      <c r="G19" s="63">
        <v>2.5</v>
      </c>
      <c r="H19" s="63">
        <v>5</v>
      </c>
    </row>
    <row r="20" spans="1:8" ht="12" customHeight="1" x14ac:dyDescent="0.25">
      <c r="A20" s="167" t="s">
        <v>257</v>
      </c>
      <c r="B20" s="168" t="s">
        <v>17</v>
      </c>
      <c r="C20" s="63" t="s">
        <v>17</v>
      </c>
      <c r="D20" s="63" t="s">
        <v>17</v>
      </c>
      <c r="E20" s="63">
        <v>0.5</v>
      </c>
      <c r="F20" s="63" t="s">
        <v>17</v>
      </c>
      <c r="G20" s="63">
        <v>4</v>
      </c>
      <c r="H20" s="63">
        <v>5</v>
      </c>
    </row>
    <row r="21" spans="1:8" ht="12" customHeight="1" x14ac:dyDescent="0.25">
      <c r="A21" s="167" t="s">
        <v>249</v>
      </c>
      <c r="B21" s="168">
        <v>0.5</v>
      </c>
      <c r="C21" s="63" t="s">
        <v>17</v>
      </c>
      <c r="D21" s="63">
        <v>1.25</v>
      </c>
      <c r="E21" s="63">
        <v>0.5</v>
      </c>
      <c r="F21" s="63">
        <v>3.45</v>
      </c>
      <c r="G21" s="63" t="s">
        <v>17</v>
      </c>
      <c r="H21" s="63">
        <v>0.5</v>
      </c>
    </row>
    <row r="22" spans="1:8" ht="12" customHeight="1" x14ac:dyDescent="0.25">
      <c r="A22" s="167" t="s">
        <v>248</v>
      </c>
      <c r="B22" s="168" t="s">
        <v>17</v>
      </c>
      <c r="C22" s="63">
        <v>1</v>
      </c>
      <c r="D22" s="63" t="s">
        <v>17</v>
      </c>
      <c r="E22" s="63">
        <v>2</v>
      </c>
      <c r="F22" s="63" t="s">
        <v>17</v>
      </c>
      <c r="G22" s="63" t="s">
        <v>17</v>
      </c>
      <c r="H22" s="63" t="s">
        <v>17</v>
      </c>
    </row>
    <row r="23" spans="1:8" ht="12" customHeight="1" x14ac:dyDescent="0.25">
      <c r="A23" s="167" t="s">
        <v>250</v>
      </c>
      <c r="B23" s="168" t="s">
        <v>17</v>
      </c>
      <c r="C23" s="63" t="s">
        <v>17</v>
      </c>
      <c r="D23" s="63" t="s">
        <v>17</v>
      </c>
      <c r="E23" s="63" t="s">
        <v>17</v>
      </c>
      <c r="F23" s="63" t="s">
        <v>17</v>
      </c>
      <c r="G23" s="63" t="s">
        <v>17</v>
      </c>
      <c r="H23" s="63" t="s">
        <v>17</v>
      </c>
    </row>
    <row r="24" spans="1:8" ht="12" customHeight="1" x14ac:dyDescent="0.25">
      <c r="A24" s="167" t="s">
        <v>373</v>
      </c>
      <c r="B24" s="168" t="s">
        <v>17</v>
      </c>
      <c r="C24" s="63" t="s">
        <v>17</v>
      </c>
      <c r="D24" s="63">
        <v>1.5</v>
      </c>
      <c r="E24" s="63" t="s">
        <v>17</v>
      </c>
      <c r="F24" s="63" t="s">
        <v>17</v>
      </c>
      <c r="G24" s="63">
        <v>1</v>
      </c>
      <c r="H24" s="63">
        <v>1.25</v>
      </c>
    </row>
    <row r="25" spans="1:8" ht="12" customHeight="1" x14ac:dyDescent="0.25">
      <c r="A25" s="167" t="s">
        <v>256</v>
      </c>
      <c r="B25" s="168" t="s">
        <v>17</v>
      </c>
      <c r="C25" s="63" t="s">
        <v>17</v>
      </c>
      <c r="D25" s="63">
        <v>0.25</v>
      </c>
      <c r="E25" s="63">
        <v>2.1666666666666661</v>
      </c>
      <c r="F25" s="63" t="s">
        <v>17</v>
      </c>
      <c r="G25" s="63">
        <v>1.2333333333333329</v>
      </c>
      <c r="H25" s="63">
        <v>1.75</v>
      </c>
    </row>
    <row r="26" spans="1:8" ht="12" customHeight="1" x14ac:dyDescent="0.25">
      <c r="A26" s="167" t="s">
        <v>252</v>
      </c>
      <c r="B26" s="168">
        <v>1</v>
      </c>
      <c r="C26" s="63" t="s">
        <v>17</v>
      </c>
      <c r="D26" s="63" t="s">
        <v>17</v>
      </c>
      <c r="E26" s="63" t="s">
        <v>17</v>
      </c>
      <c r="F26" s="63" t="s">
        <v>17</v>
      </c>
      <c r="G26" s="63">
        <v>5</v>
      </c>
      <c r="H26" s="63" t="s">
        <v>17</v>
      </c>
    </row>
    <row r="27" spans="1:8" ht="12" customHeight="1" x14ac:dyDescent="0.25">
      <c r="A27" s="167" t="s">
        <v>254</v>
      </c>
      <c r="B27" s="168" t="s">
        <v>17</v>
      </c>
      <c r="C27" s="63" t="s">
        <v>17</v>
      </c>
      <c r="D27" s="63">
        <v>1</v>
      </c>
      <c r="E27" s="63" t="s">
        <v>17</v>
      </c>
      <c r="F27" s="63" t="s">
        <v>17</v>
      </c>
      <c r="G27" s="63">
        <v>2</v>
      </c>
      <c r="H27" s="63">
        <v>1</v>
      </c>
    </row>
    <row r="28" spans="1:8" ht="12" customHeight="1" x14ac:dyDescent="0.25">
      <c r="A28" s="167" t="s">
        <v>253</v>
      </c>
      <c r="B28" s="168" t="s">
        <v>17</v>
      </c>
      <c r="C28" s="63">
        <v>1</v>
      </c>
      <c r="D28" s="63">
        <v>1.25</v>
      </c>
      <c r="E28" s="63" t="s">
        <v>17</v>
      </c>
      <c r="F28" s="63">
        <v>1</v>
      </c>
      <c r="G28" s="63">
        <v>0.5</v>
      </c>
      <c r="H28" s="63" t="s">
        <v>17</v>
      </c>
    </row>
    <row r="29" spans="1:8" ht="12" customHeight="1" x14ac:dyDescent="0.25">
      <c r="A29" s="167" t="s">
        <v>258</v>
      </c>
      <c r="B29" s="168" t="s">
        <v>17</v>
      </c>
      <c r="C29" s="63" t="s">
        <v>17</v>
      </c>
      <c r="D29" s="63">
        <v>1</v>
      </c>
      <c r="E29" s="63">
        <v>1</v>
      </c>
      <c r="F29" s="63" t="s">
        <v>17</v>
      </c>
      <c r="G29" s="63" t="s">
        <v>17</v>
      </c>
      <c r="H29" s="63">
        <v>1</v>
      </c>
    </row>
    <row r="30" spans="1:8" ht="12" customHeight="1" x14ac:dyDescent="0.25">
      <c r="A30" s="167" t="s">
        <v>255</v>
      </c>
      <c r="B30" s="168" t="s">
        <v>17</v>
      </c>
      <c r="C30" s="63">
        <v>2</v>
      </c>
      <c r="D30" s="63">
        <v>2.5</v>
      </c>
      <c r="E30" s="63" t="s">
        <v>17</v>
      </c>
      <c r="F30" s="63" t="s">
        <v>17</v>
      </c>
      <c r="G30" s="63" t="s">
        <v>17</v>
      </c>
      <c r="H30" s="63" t="s">
        <v>17</v>
      </c>
    </row>
    <row r="31" spans="1:8" ht="12" customHeight="1" x14ac:dyDescent="0.25">
      <c r="A31" s="60" t="s">
        <v>259</v>
      </c>
      <c r="B31" s="168" t="s">
        <v>17</v>
      </c>
      <c r="C31" s="57">
        <v>1</v>
      </c>
      <c r="D31" s="57" t="s">
        <v>17</v>
      </c>
      <c r="E31" s="57" t="s">
        <v>17</v>
      </c>
      <c r="F31" s="57">
        <v>1</v>
      </c>
      <c r="G31" s="57">
        <v>1</v>
      </c>
      <c r="H31" s="57">
        <v>0.5</v>
      </c>
    </row>
    <row r="32" spans="1:8" ht="12" customHeight="1" x14ac:dyDescent="0.25">
      <c r="A32" s="167" t="s">
        <v>374</v>
      </c>
      <c r="B32" s="168" t="s">
        <v>17</v>
      </c>
      <c r="C32" s="63" t="s">
        <v>17</v>
      </c>
      <c r="D32" s="63" t="s">
        <v>17</v>
      </c>
      <c r="E32" s="63" t="s">
        <v>17</v>
      </c>
      <c r="F32" s="63" t="s">
        <v>17</v>
      </c>
      <c r="G32" s="63">
        <v>1</v>
      </c>
      <c r="H32" s="63">
        <v>3</v>
      </c>
    </row>
    <row r="33" spans="1:8" ht="12" customHeight="1" x14ac:dyDescent="0.25">
      <c r="A33" s="167" t="s">
        <v>261</v>
      </c>
      <c r="B33" s="168" t="s">
        <v>17</v>
      </c>
      <c r="C33" s="63" t="s">
        <v>17</v>
      </c>
      <c r="D33" s="63" t="s">
        <v>17</v>
      </c>
      <c r="E33" s="63">
        <v>1.6666666666666661</v>
      </c>
      <c r="F33" s="63">
        <v>0.33333333333333298</v>
      </c>
      <c r="G33" s="63" t="s">
        <v>17</v>
      </c>
      <c r="H33" s="63">
        <v>0.58333333333333304</v>
      </c>
    </row>
    <row r="34" spans="1:8" ht="12" customHeight="1" x14ac:dyDescent="0.25">
      <c r="A34" s="176" t="s">
        <v>96</v>
      </c>
      <c r="B34" s="177" t="s">
        <v>17</v>
      </c>
      <c r="C34" s="71" t="s">
        <v>17</v>
      </c>
      <c r="D34" s="71">
        <v>2.75</v>
      </c>
      <c r="E34" s="71">
        <v>3.5</v>
      </c>
      <c r="F34" s="71">
        <v>3.333333333333333</v>
      </c>
      <c r="G34" s="71">
        <v>1</v>
      </c>
      <c r="H34" s="71">
        <v>3.4999999999999991</v>
      </c>
    </row>
    <row r="35" spans="1:8" ht="12" customHeight="1" x14ac:dyDescent="0.25">
      <c r="A35" s="169" t="s">
        <v>263</v>
      </c>
      <c r="B35" s="170"/>
      <c r="C35" s="171"/>
      <c r="D35" s="171"/>
      <c r="E35" s="171"/>
      <c r="F35" s="171"/>
      <c r="G35" s="171"/>
      <c r="H35" s="171"/>
    </row>
    <row r="36" spans="1:8" ht="12" customHeight="1" x14ac:dyDescent="0.25">
      <c r="A36" s="160" t="s">
        <v>265</v>
      </c>
      <c r="B36" s="166">
        <v>16.835714285714289</v>
      </c>
      <c r="C36" s="131">
        <v>9.983333333333329</v>
      </c>
      <c r="D36" s="131">
        <v>20.785119047619059</v>
      </c>
      <c r="E36" s="131">
        <v>33.455026455026413</v>
      </c>
      <c r="F36" s="131">
        <v>30.154695767195737</v>
      </c>
      <c r="G36" s="131">
        <v>28.669165556665579</v>
      </c>
      <c r="H36" s="131">
        <v>38.179503367003399</v>
      </c>
    </row>
    <row r="37" spans="1:8" ht="12" customHeight="1" x14ac:dyDescent="0.25">
      <c r="A37" s="160" t="s">
        <v>266</v>
      </c>
      <c r="B37" s="166">
        <v>1.1642857142857141</v>
      </c>
      <c r="C37" s="131">
        <v>1.9166666666666654</v>
      </c>
      <c r="D37" s="131">
        <v>6.5482142857142795</v>
      </c>
      <c r="E37" s="131">
        <v>10.160714285714286</v>
      </c>
      <c r="F37" s="131">
        <v>9.8244708994708958</v>
      </c>
      <c r="G37" s="131">
        <v>7.2743950493950456</v>
      </c>
      <c r="H37" s="131">
        <v>8.871903559403556</v>
      </c>
    </row>
    <row r="38" spans="1:8" ht="12" customHeight="1" x14ac:dyDescent="0.25">
      <c r="A38" s="160" t="s">
        <v>264</v>
      </c>
      <c r="B38" s="166">
        <v>0.500000000000001</v>
      </c>
      <c r="C38" s="131">
        <v>0.1</v>
      </c>
      <c r="D38" s="131">
        <v>0.25</v>
      </c>
      <c r="E38" s="131">
        <v>0.71759259259259145</v>
      </c>
      <c r="F38" s="131">
        <v>0.38750000000000001</v>
      </c>
      <c r="G38" s="131">
        <v>0.62310606060606055</v>
      </c>
      <c r="H38" s="131">
        <v>0.86525974025974028</v>
      </c>
    </row>
    <row r="39" spans="1:8" ht="12" customHeight="1" x14ac:dyDescent="0.25">
      <c r="A39" s="53" t="s">
        <v>173</v>
      </c>
      <c r="B39" s="165"/>
      <c r="C39" s="54"/>
      <c r="D39" s="54"/>
      <c r="E39" s="54"/>
      <c r="F39" s="54"/>
      <c r="G39" s="54"/>
      <c r="H39" s="54"/>
    </row>
    <row r="40" spans="1:8" ht="12" customHeight="1" x14ac:dyDescent="0.25">
      <c r="A40" s="60" t="s">
        <v>376</v>
      </c>
      <c r="B40" s="168">
        <v>0.5</v>
      </c>
      <c r="C40" s="57">
        <v>2</v>
      </c>
      <c r="D40" s="57">
        <v>3.5</v>
      </c>
      <c r="E40" s="57">
        <v>8.6666666666666643</v>
      </c>
      <c r="F40" s="57">
        <v>5.833333333333333</v>
      </c>
      <c r="G40" s="57">
        <v>3.2</v>
      </c>
      <c r="H40" s="57">
        <v>8.1666666666666661</v>
      </c>
    </row>
    <row r="41" spans="1:8" ht="12" customHeight="1" x14ac:dyDescent="0.25">
      <c r="A41" s="60" t="s">
        <v>411</v>
      </c>
      <c r="B41" s="168">
        <v>2</v>
      </c>
      <c r="C41" s="57">
        <v>3.5</v>
      </c>
      <c r="D41" s="57">
        <v>3</v>
      </c>
      <c r="E41" s="57">
        <v>1.9999999999999991</v>
      </c>
      <c r="F41" s="57">
        <v>3.5</v>
      </c>
      <c r="G41" s="57">
        <v>2.833333333333333</v>
      </c>
      <c r="H41" s="57">
        <v>5.5</v>
      </c>
    </row>
    <row r="42" spans="1:8" ht="12" customHeight="1" x14ac:dyDescent="0.25">
      <c r="A42" s="60" t="s">
        <v>385</v>
      </c>
      <c r="B42" s="168">
        <v>15</v>
      </c>
      <c r="C42" s="57">
        <v>6.5</v>
      </c>
      <c r="D42" s="57">
        <v>15.75</v>
      </c>
      <c r="E42" s="57">
        <v>30.166666666666664</v>
      </c>
      <c r="F42" s="57">
        <v>28.333333333333332</v>
      </c>
      <c r="G42" s="57">
        <v>20.833333333333332</v>
      </c>
      <c r="H42" s="57">
        <v>22.749999999999996</v>
      </c>
    </row>
    <row r="43" spans="1:8" ht="12" customHeight="1" x14ac:dyDescent="0.25">
      <c r="A43" s="60" t="s">
        <v>406</v>
      </c>
      <c r="B43" s="168" t="s">
        <v>17</v>
      </c>
      <c r="C43" s="57" t="s">
        <v>17</v>
      </c>
      <c r="D43" s="57" t="s">
        <v>17</v>
      </c>
      <c r="E43" s="57" t="s">
        <v>17</v>
      </c>
      <c r="F43" s="57" t="s">
        <v>17</v>
      </c>
      <c r="G43" s="57">
        <v>0.2</v>
      </c>
      <c r="H43" s="57">
        <v>0.25</v>
      </c>
    </row>
    <row r="44" spans="1:8" ht="12" customHeight="1" x14ac:dyDescent="0.25">
      <c r="A44" s="60" t="s">
        <v>389</v>
      </c>
      <c r="B44" s="168" t="s">
        <v>17</v>
      </c>
      <c r="C44" s="57" t="s">
        <v>17</v>
      </c>
      <c r="D44" s="57">
        <v>1</v>
      </c>
      <c r="E44" s="57" t="s">
        <v>17</v>
      </c>
      <c r="F44" s="57" t="s">
        <v>17</v>
      </c>
      <c r="G44" s="57">
        <v>1</v>
      </c>
      <c r="H44" s="57">
        <v>3</v>
      </c>
    </row>
    <row r="45" spans="1:8" ht="12" customHeight="1" x14ac:dyDescent="0.25">
      <c r="A45" s="60" t="s">
        <v>412</v>
      </c>
      <c r="B45" s="168" t="s">
        <v>17</v>
      </c>
      <c r="C45" s="57" t="s">
        <v>17</v>
      </c>
      <c r="D45" s="57" t="s">
        <v>17</v>
      </c>
      <c r="E45" s="57" t="s">
        <v>17</v>
      </c>
      <c r="F45" s="57" t="s">
        <v>17</v>
      </c>
      <c r="G45" s="57">
        <v>1</v>
      </c>
      <c r="H45" s="57">
        <v>1</v>
      </c>
    </row>
    <row r="46" spans="1:8" ht="12" customHeight="1" x14ac:dyDescent="0.25">
      <c r="A46" s="60" t="s">
        <v>395</v>
      </c>
      <c r="B46" s="168">
        <v>1</v>
      </c>
      <c r="C46" s="57" t="s">
        <v>17</v>
      </c>
      <c r="D46" s="57">
        <v>3</v>
      </c>
      <c r="E46" s="57">
        <v>3.5</v>
      </c>
      <c r="F46" s="57">
        <v>1.7</v>
      </c>
      <c r="G46" s="57">
        <v>7.5</v>
      </c>
      <c r="H46" s="57">
        <v>6.25</v>
      </c>
    </row>
    <row r="47" spans="1:8" ht="12" customHeight="1" x14ac:dyDescent="0.25">
      <c r="A47" s="60" t="s">
        <v>397</v>
      </c>
      <c r="B47" s="168" t="s">
        <v>17</v>
      </c>
      <c r="C47" s="57" t="s">
        <v>17</v>
      </c>
      <c r="D47" s="57">
        <v>1.333333333333333</v>
      </c>
      <c r="E47" s="57" t="s">
        <v>17</v>
      </c>
      <c r="F47" s="57">
        <v>1</v>
      </c>
      <c r="G47" s="57" t="s">
        <v>17</v>
      </c>
      <c r="H47" s="57">
        <v>1</v>
      </c>
    </row>
    <row r="48" spans="1:8" ht="12" customHeight="1" x14ac:dyDescent="0.25">
      <c r="A48" s="53" t="s">
        <v>170</v>
      </c>
      <c r="B48" s="172"/>
      <c r="C48" s="68"/>
      <c r="D48" s="68"/>
      <c r="E48" s="68"/>
      <c r="F48" s="68"/>
      <c r="G48" s="68"/>
      <c r="H48" s="68"/>
    </row>
    <row r="49" spans="1:8" ht="12" customHeight="1" x14ac:dyDescent="0.25">
      <c r="A49" s="55" t="s">
        <v>175</v>
      </c>
      <c r="B49" s="164">
        <v>1.5</v>
      </c>
      <c r="C49" s="52">
        <v>4</v>
      </c>
      <c r="D49" s="52">
        <v>7.5</v>
      </c>
      <c r="E49" s="52">
        <v>12.333333333333332</v>
      </c>
      <c r="F49" s="52">
        <v>9.5</v>
      </c>
      <c r="G49" s="52">
        <v>7.833333333333333</v>
      </c>
      <c r="H49" s="52">
        <v>10.166666666666664</v>
      </c>
    </row>
    <row r="50" spans="1:8" ht="12" customHeight="1" x14ac:dyDescent="0.25">
      <c r="A50" s="115" t="s">
        <v>28</v>
      </c>
      <c r="B50" s="168" t="s">
        <v>17</v>
      </c>
      <c r="C50" s="57" t="s">
        <v>17</v>
      </c>
      <c r="D50" s="57" t="s">
        <v>17</v>
      </c>
      <c r="E50" s="57" t="s">
        <v>17</v>
      </c>
      <c r="F50" s="57" t="s">
        <v>17</v>
      </c>
      <c r="G50" s="57" t="s">
        <v>17</v>
      </c>
      <c r="H50" s="57" t="s">
        <v>17</v>
      </c>
    </row>
    <row r="51" spans="1:8" ht="12" customHeight="1" x14ac:dyDescent="0.25">
      <c r="A51" s="115" t="s">
        <v>29</v>
      </c>
      <c r="B51" s="168" t="s">
        <v>17</v>
      </c>
      <c r="C51" s="57" t="s">
        <v>17</v>
      </c>
      <c r="D51" s="57" t="s">
        <v>17</v>
      </c>
      <c r="E51" s="57" t="s">
        <v>17</v>
      </c>
      <c r="F51" s="57" t="s">
        <v>17</v>
      </c>
      <c r="G51" s="57" t="s">
        <v>17</v>
      </c>
      <c r="H51" s="57">
        <v>1</v>
      </c>
    </row>
    <row r="52" spans="1:8" ht="12" customHeight="1" x14ac:dyDescent="0.25">
      <c r="A52" s="115" t="s">
        <v>26</v>
      </c>
      <c r="B52" s="168" t="s">
        <v>17</v>
      </c>
      <c r="C52" s="57" t="s">
        <v>17</v>
      </c>
      <c r="D52" s="57" t="s">
        <v>17</v>
      </c>
      <c r="E52" s="57" t="s">
        <v>17</v>
      </c>
      <c r="F52" s="57" t="s">
        <v>17</v>
      </c>
      <c r="G52" s="57" t="s">
        <v>17</v>
      </c>
      <c r="H52" s="57" t="s">
        <v>17</v>
      </c>
    </row>
    <row r="53" spans="1:8" ht="12" customHeight="1" x14ac:dyDescent="0.25">
      <c r="A53" s="115" t="s">
        <v>30</v>
      </c>
      <c r="B53" s="168">
        <v>1.5</v>
      </c>
      <c r="C53" s="57">
        <v>4</v>
      </c>
      <c r="D53" s="57">
        <v>7.5</v>
      </c>
      <c r="E53" s="57">
        <v>12.333333333333332</v>
      </c>
      <c r="F53" s="57">
        <v>8.5</v>
      </c>
      <c r="G53" s="57">
        <v>7.833333333333333</v>
      </c>
      <c r="H53" s="57">
        <v>9.1666666666666643</v>
      </c>
    </row>
    <row r="54" spans="1:8" ht="12" customHeight="1" x14ac:dyDescent="0.25">
      <c r="A54" s="116" t="s">
        <v>305</v>
      </c>
      <c r="B54" s="168" t="s">
        <v>17</v>
      </c>
      <c r="C54" s="57" t="s">
        <v>17</v>
      </c>
      <c r="D54" s="57" t="s">
        <v>17</v>
      </c>
      <c r="E54" s="57" t="s">
        <v>17</v>
      </c>
      <c r="F54" s="57" t="s">
        <v>17</v>
      </c>
      <c r="G54" s="57" t="s">
        <v>17</v>
      </c>
      <c r="H54" s="57" t="s">
        <v>17</v>
      </c>
    </row>
    <row r="55" spans="1:8" ht="12" customHeight="1" x14ac:dyDescent="0.25">
      <c r="A55" s="116" t="s">
        <v>31</v>
      </c>
      <c r="B55" s="168" t="s">
        <v>17</v>
      </c>
      <c r="C55" s="57" t="s">
        <v>17</v>
      </c>
      <c r="D55" s="57" t="s">
        <v>17</v>
      </c>
      <c r="E55" s="57">
        <v>1</v>
      </c>
      <c r="F55" s="57" t="s">
        <v>17</v>
      </c>
      <c r="G55" s="57" t="s">
        <v>17</v>
      </c>
      <c r="H55" s="57" t="s">
        <v>17</v>
      </c>
    </row>
    <row r="56" spans="1:8" ht="12" customHeight="1" x14ac:dyDescent="0.25">
      <c r="A56" s="117" t="s">
        <v>176</v>
      </c>
      <c r="B56" s="173">
        <v>1.5</v>
      </c>
      <c r="C56" s="174">
        <v>3</v>
      </c>
      <c r="D56" s="174">
        <v>7.5</v>
      </c>
      <c r="E56" s="174">
        <v>12.333333333333332</v>
      </c>
      <c r="F56" s="174">
        <v>4.5</v>
      </c>
      <c r="G56" s="174">
        <v>7.833333333333333</v>
      </c>
      <c r="H56" s="174">
        <v>9.1666666666666643</v>
      </c>
    </row>
    <row r="57" spans="1:8" ht="12" customHeight="1" x14ac:dyDescent="0.25">
      <c r="A57" s="117" t="s">
        <v>177</v>
      </c>
      <c r="B57" s="173" t="s">
        <v>17</v>
      </c>
      <c r="C57" s="174" t="s">
        <v>17</v>
      </c>
      <c r="D57" s="174">
        <v>0.5</v>
      </c>
      <c r="E57" s="174" t="s">
        <v>17</v>
      </c>
      <c r="F57" s="174">
        <v>1</v>
      </c>
      <c r="G57" s="174">
        <v>0.5</v>
      </c>
      <c r="H57" s="174" t="s">
        <v>17</v>
      </c>
    </row>
    <row r="58" spans="1:8" ht="12" customHeight="1" x14ac:dyDescent="0.25">
      <c r="A58" s="53" t="s">
        <v>179</v>
      </c>
      <c r="B58" s="165"/>
      <c r="C58" s="54"/>
      <c r="D58" s="54"/>
      <c r="E58" s="54"/>
      <c r="F58" s="54"/>
      <c r="G58" s="54"/>
      <c r="H58" s="54"/>
    </row>
    <row r="59" spans="1:8" ht="12" customHeight="1" x14ac:dyDescent="0.25">
      <c r="A59" s="60" t="s">
        <v>9</v>
      </c>
      <c r="B59" s="168">
        <v>16</v>
      </c>
      <c r="C59" s="57">
        <v>9.5</v>
      </c>
      <c r="D59" s="57">
        <v>23.083333333333332</v>
      </c>
      <c r="E59" s="57">
        <v>33.333333333333321</v>
      </c>
      <c r="F59" s="57">
        <v>30.583333333333332</v>
      </c>
      <c r="G59" s="57">
        <v>23.233333333333331</v>
      </c>
      <c r="H59" s="57">
        <v>38.250000000000007</v>
      </c>
    </row>
    <row r="60" spans="1:8" ht="12" customHeight="1" x14ac:dyDescent="0.25">
      <c r="A60" s="60" t="s">
        <v>10</v>
      </c>
      <c r="B60" s="168" t="s">
        <v>17</v>
      </c>
      <c r="C60" s="57">
        <v>2.5</v>
      </c>
      <c r="D60" s="57">
        <v>0.75</v>
      </c>
      <c r="E60" s="57">
        <v>5.9999999999999991</v>
      </c>
      <c r="F60" s="57">
        <v>3.4999999999999991</v>
      </c>
      <c r="G60" s="57">
        <v>1.333333333333333</v>
      </c>
      <c r="H60" s="57">
        <v>2.1666666666666661</v>
      </c>
    </row>
    <row r="61" spans="1:8" ht="12" customHeight="1" x14ac:dyDescent="0.25">
      <c r="A61" s="60" t="s">
        <v>14</v>
      </c>
      <c r="B61" s="168">
        <v>0.5</v>
      </c>
      <c r="C61" s="57" t="s">
        <v>17</v>
      </c>
      <c r="D61" s="57">
        <v>1.25</v>
      </c>
      <c r="E61" s="57">
        <v>0.5</v>
      </c>
      <c r="F61" s="57">
        <v>3.95</v>
      </c>
      <c r="G61" s="57" t="s">
        <v>17</v>
      </c>
      <c r="H61" s="57">
        <v>0.5</v>
      </c>
    </row>
    <row r="62" spans="1:8" ht="12" customHeight="1" x14ac:dyDescent="0.25">
      <c r="A62" s="60" t="s">
        <v>2</v>
      </c>
      <c r="B62" s="168">
        <v>2</v>
      </c>
      <c r="C62" s="57" t="s">
        <v>17</v>
      </c>
      <c r="D62" s="57">
        <v>1.5</v>
      </c>
      <c r="E62" s="57">
        <v>4.5</v>
      </c>
      <c r="F62" s="57">
        <v>2.333333333333333</v>
      </c>
      <c r="G62" s="57">
        <v>12</v>
      </c>
      <c r="H62" s="57">
        <v>7</v>
      </c>
    </row>
    <row r="63" spans="1:8" ht="12" customHeight="1" x14ac:dyDescent="0.25">
      <c r="A63" s="161" t="s">
        <v>6</v>
      </c>
      <c r="B63" s="175" t="s">
        <v>17</v>
      </c>
      <c r="C63" s="162" t="s">
        <v>17</v>
      </c>
      <c r="D63" s="162">
        <v>1</v>
      </c>
      <c r="E63" s="162" t="s">
        <v>17</v>
      </c>
      <c r="F63" s="162" t="s">
        <v>17</v>
      </c>
      <c r="G63" s="162" t="s">
        <v>17</v>
      </c>
      <c r="H63" s="162" t="s">
        <v>17</v>
      </c>
    </row>
    <row r="64" spans="1:8" ht="12" customHeight="1" x14ac:dyDescent="0.25">
      <c r="B64" s="142"/>
      <c r="E64" s="142"/>
      <c r="F64" s="142"/>
      <c r="G64" s="61"/>
    </row>
    <row r="65" spans="8:8" ht="12" customHeight="1" x14ac:dyDescent="0.25">
      <c r="H65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62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0" style="43" customWidth="1"/>
    <col min="2" max="8" width="7.140625" style="43" customWidth="1"/>
    <col min="9" max="16384" width="9.140625" style="43"/>
  </cols>
  <sheetData>
    <row r="1" spans="1:8" s="46" customFormat="1" ht="12" customHeight="1" x14ac:dyDescent="0.25">
      <c r="A1" s="47" t="s">
        <v>490</v>
      </c>
      <c r="B1" s="47"/>
      <c r="C1" s="47"/>
      <c r="D1" s="47"/>
      <c r="E1" s="47"/>
      <c r="F1" s="47"/>
      <c r="G1" s="47"/>
      <c r="H1" s="47"/>
    </row>
    <row r="2" spans="1:8" ht="12" customHeight="1" x14ac:dyDescent="0.25">
      <c r="D2" s="76"/>
      <c r="E2" s="76"/>
      <c r="F2" s="76"/>
      <c r="G2" s="127"/>
      <c r="H2" s="127" t="s">
        <v>508</v>
      </c>
    </row>
    <row r="3" spans="1:8" ht="12" customHeight="1" x14ac:dyDescent="0.25">
      <c r="A3" s="49"/>
      <c r="B3" s="178">
        <v>2000</v>
      </c>
      <c r="C3" s="50">
        <v>2007</v>
      </c>
      <c r="D3" s="50">
        <v>2008</v>
      </c>
      <c r="E3" s="50">
        <v>2009</v>
      </c>
      <c r="F3" s="50">
        <v>2010</v>
      </c>
      <c r="G3" s="50">
        <v>2011</v>
      </c>
      <c r="H3" s="50">
        <v>2012</v>
      </c>
    </row>
    <row r="4" spans="1:8" ht="12" customHeight="1" x14ac:dyDescent="0.25">
      <c r="A4" s="51" t="s">
        <v>0</v>
      </c>
      <c r="B4" s="179">
        <v>7.75</v>
      </c>
      <c r="C4" s="52">
        <v>23.166666666666664</v>
      </c>
      <c r="D4" s="52">
        <v>19.166666666666664</v>
      </c>
      <c r="E4" s="52">
        <v>59.833333333333329</v>
      </c>
      <c r="F4" s="52">
        <v>65.416666666666671</v>
      </c>
      <c r="G4" s="52">
        <v>107.3</v>
      </c>
      <c r="H4" s="52">
        <v>141.75</v>
      </c>
    </row>
    <row r="5" spans="1:8" ht="12" customHeight="1" x14ac:dyDescent="0.25">
      <c r="A5" s="53" t="s">
        <v>303</v>
      </c>
      <c r="B5" s="180"/>
      <c r="C5" s="54"/>
      <c r="D5" s="54"/>
      <c r="E5" s="54"/>
      <c r="F5" s="54"/>
      <c r="G5" s="54"/>
      <c r="H5" s="54"/>
    </row>
    <row r="6" spans="1:8" ht="12" customHeight="1" x14ac:dyDescent="0.25">
      <c r="A6" s="167" t="s">
        <v>220</v>
      </c>
      <c r="B6" s="206" t="s">
        <v>17</v>
      </c>
      <c r="C6" s="195" t="s">
        <v>17</v>
      </c>
      <c r="D6" s="195">
        <v>1.5</v>
      </c>
      <c r="E6" s="195">
        <v>1.5</v>
      </c>
      <c r="F6" s="195">
        <v>2.5</v>
      </c>
      <c r="G6" s="195">
        <v>5.5</v>
      </c>
      <c r="H6" s="195">
        <v>3</v>
      </c>
    </row>
    <row r="7" spans="1:8" ht="12" customHeight="1" x14ac:dyDescent="0.25">
      <c r="A7" s="167" t="s">
        <v>221</v>
      </c>
      <c r="B7" s="206">
        <v>2.25</v>
      </c>
      <c r="C7" s="195">
        <v>9.8333333333333321</v>
      </c>
      <c r="D7" s="195">
        <v>6</v>
      </c>
      <c r="E7" s="195">
        <v>12</v>
      </c>
      <c r="F7" s="195">
        <v>28.5</v>
      </c>
      <c r="G7" s="195">
        <v>31</v>
      </c>
      <c r="H7" s="195">
        <v>35.5</v>
      </c>
    </row>
    <row r="8" spans="1:8" ht="12" customHeight="1" x14ac:dyDescent="0.25">
      <c r="A8" s="167" t="s">
        <v>222</v>
      </c>
      <c r="B8" s="206" t="s">
        <v>17</v>
      </c>
      <c r="C8" s="195" t="s">
        <v>17</v>
      </c>
      <c r="D8" s="195">
        <v>0.25</v>
      </c>
      <c r="E8" s="195">
        <v>2</v>
      </c>
      <c r="F8" s="195">
        <v>3.5</v>
      </c>
      <c r="G8" s="195">
        <v>6.5</v>
      </c>
      <c r="H8" s="195">
        <v>2.5</v>
      </c>
    </row>
    <row r="9" spans="1:8" ht="12" customHeight="1" x14ac:dyDescent="0.25">
      <c r="A9" s="167" t="s">
        <v>223</v>
      </c>
      <c r="B9" s="206">
        <v>1</v>
      </c>
      <c r="C9" s="195">
        <v>1</v>
      </c>
      <c r="D9" s="195">
        <v>0.33333333333333298</v>
      </c>
      <c r="E9" s="195">
        <v>1.5</v>
      </c>
      <c r="F9" s="195">
        <v>1</v>
      </c>
      <c r="G9" s="195">
        <v>4</v>
      </c>
      <c r="H9" s="195">
        <v>2</v>
      </c>
    </row>
    <row r="10" spans="1:8" ht="12" customHeight="1" x14ac:dyDescent="0.25">
      <c r="A10" s="167" t="s">
        <v>224</v>
      </c>
      <c r="B10" s="206" t="s">
        <v>17</v>
      </c>
      <c r="C10" s="195" t="s">
        <v>17</v>
      </c>
      <c r="D10" s="195" t="s">
        <v>17</v>
      </c>
      <c r="E10" s="195" t="s">
        <v>17</v>
      </c>
      <c r="F10" s="195" t="s">
        <v>17</v>
      </c>
      <c r="G10" s="195">
        <v>2</v>
      </c>
      <c r="H10" s="195">
        <v>2.5</v>
      </c>
    </row>
    <row r="11" spans="1:8" ht="12" customHeight="1" x14ac:dyDescent="0.25">
      <c r="A11" s="167" t="s">
        <v>225</v>
      </c>
      <c r="B11" s="206" t="s">
        <v>17</v>
      </c>
      <c r="C11" s="195">
        <v>2</v>
      </c>
      <c r="D11" s="195" t="s">
        <v>17</v>
      </c>
      <c r="E11" s="195">
        <v>5.1666666666666661</v>
      </c>
      <c r="F11" s="195">
        <v>1</v>
      </c>
      <c r="G11" s="195">
        <v>10.399999999999999</v>
      </c>
      <c r="H11" s="195">
        <v>16.25</v>
      </c>
    </row>
    <row r="12" spans="1:8" ht="12" customHeight="1" x14ac:dyDescent="0.25">
      <c r="A12" s="167" t="s">
        <v>226</v>
      </c>
      <c r="B12" s="206" t="s">
        <v>17</v>
      </c>
      <c r="C12" s="195" t="s">
        <v>17</v>
      </c>
      <c r="D12" s="195" t="s">
        <v>17</v>
      </c>
      <c r="E12" s="195" t="s">
        <v>17</v>
      </c>
      <c r="F12" s="195" t="s">
        <v>17</v>
      </c>
      <c r="G12" s="195" t="s">
        <v>17</v>
      </c>
      <c r="H12" s="195" t="s">
        <v>17</v>
      </c>
    </row>
    <row r="13" spans="1:8" ht="12" customHeight="1" x14ac:dyDescent="0.25">
      <c r="A13" s="167" t="s">
        <v>227</v>
      </c>
      <c r="B13" s="206" t="s">
        <v>17</v>
      </c>
      <c r="C13" s="195" t="s">
        <v>17</v>
      </c>
      <c r="D13" s="195" t="s">
        <v>17</v>
      </c>
      <c r="E13" s="195">
        <v>1.5</v>
      </c>
      <c r="F13" s="195" t="s">
        <v>17</v>
      </c>
      <c r="G13" s="195" t="s">
        <v>17</v>
      </c>
      <c r="H13" s="195" t="s">
        <v>17</v>
      </c>
    </row>
    <row r="14" spans="1:8" ht="12" customHeight="1" x14ac:dyDescent="0.25">
      <c r="A14" s="167" t="s">
        <v>228</v>
      </c>
      <c r="B14" s="206" t="s">
        <v>17</v>
      </c>
      <c r="C14" s="195">
        <v>2</v>
      </c>
      <c r="D14" s="195">
        <v>1</v>
      </c>
      <c r="E14" s="195">
        <v>7.1666666666666652</v>
      </c>
      <c r="F14" s="195">
        <v>3.833333333333333</v>
      </c>
      <c r="G14" s="195">
        <v>2.7333333333333329</v>
      </c>
      <c r="H14" s="195">
        <v>7.9999999999999991</v>
      </c>
    </row>
    <row r="15" spans="1:8" ht="12" customHeight="1" x14ac:dyDescent="0.25">
      <c r="A15" s="167" t="s">
        <v>229</v>
      </c>
      <c r="B15" s="206" t="s">
        <v>17</v>
      </c>
      <c r="C15" s="195">
        <v>1</v>
      </c>
      <c r="D15" s="195" t="s">
        <v>17</v>
      </c>
      <c r="E15" s="195">
        <v>6.6666666666666661</v>
      </c>
      <c r="F15" s="195">
        <v>3.833333333333333</v>
      </c>
      <c r="G15" s="195">
        <v>11</v>
      </c>
      <c r="H15" s="195">
        <v>8</v>
      </c>
    </row>
    <row r="16" spans="1:8" ht="12" customHeight="1" x14ac:dyDescent="0.25">
      <c r="A16" s="167" t="s">
        <v>230</v>
      </c>
      <c r="B16" s="206" t="s">
        <v>17</v>
      </c>
      <c r="C16" s="195">
        <v>1</v>
      </c>
      <c r="D16" s="195">
        <v>1.333333333333333</v>
      </c>
      <c r="E16" s="195">
        <v>2.333333333333333</v>
      </c>
      <c r="F16" s="195">
        <v>6</v>
      </c>
      <c r="G16" s="195">
        <v>1</v>
      </c>
      <c r="H16" s="195">
        <v>4.833333333333333</v>
      </c>
    </row>
    <row r="17" spans="1:9" ht="12" customHeight="1" x14ac:dyDescent="0.25">
      <c r="A17" s="167" t="s">
        <v>231</v>
      </c>
      <c r="B17" s="206" t="s">
        <v>17</v>
      </c>
      <c r="C17" s="195" t="s">
        <v>17</v>
      </c>
      <c r="D17" s="195" t="s">
        <v>17</v>
      </c>
      <c r="E17" s="195" t="s">
        <v>17</v>
      </c>
      <c r="F17" s="195" t="s">
        <v>17</v>
      </c>
      <c r="G17" s="195">
        <v>3.5</v>
      </c>
      <c r="H17" s="195">
        <v>5</v>
      </c>
    </row>
    <row r="18" spans="1:9" ht="12" customHeight="1" x14ac:dyDescent="0.25">
      <c r="A18" s="167" t="s">
        <v>232</v>
      </c>
      <c r="B18" s="206" t="s">
        <v>17</v>
      </c>
      <c r="C18" s="195" t="s">
        <v>17</v>
      </c>
      <c r="D18" s="195">
        <v>1</v>
      </c>
      <c r="E18" s="195">
        <v>0.33333333333333298</v>
      </c>
      <c r="F18" s="195">
        <v>1.5</v>
      </c>
      <c r="G18" s="195">
        <v>9.5</v>
      </c>
      <c r="H18" s="195">
        <v>15.5</v>
      </c>
    </row>
    <row r="19" spans="1:9" ht="12" customHeight="1" x14ac:dyDescent="0.25">
      <c r="A19" s="60" t="s">
        <v>233</v>
      </c>
      <c r="B19" s="206">
        <v>4.5</v>
      </c>
      <c r="C19" s="192">
        <v>4.333333333333333</v>
      </c>
      <c r="D19" s="192">
        <v>3.75</v>
      </c>
      <c r="E19" s="192">
        <v>9.6666666666666643</v>
      </c>
      <c r="F19" s="192">
        <v>8.25</v>
      </c>
      <c r="G19" s="192">
        <v>7.1666666666666661</v>
      </c>
      <c r="H19" s="192">
        <v>14.166666666666664</v>
      </c>
      <c r="I19" s="81"/>
    </row>
    <row r="20" spans="1:9" ht="12" customHeight="1" x14ac:dyDescent="0.25">
      <c r="A20" s="167" t="s">
        <v>234</v>
      </c>
      <c r="B20" s="206" t="s">
        <v>17</v>
      </c>
      <c r="C20" s="195" t="s">
        <v>17</v>
      </c>
      <c r="D20" s="195" t="s">
        <v>17</v>
      </c>
      <c r="E20" s="195" t="s">
        <v>17</v>
      </c>
      <c r="F20" s="195" t="s">
        <v>17</v>
      </c>
      <c r="G20" s="195">
        <v>3.5</v>
      </c>
      <c r="H20" s="195">
        <v>1</v>
      </c>
    </row>
    <row r="21" spans="1:9" ht="12" customHeight="1" x14ac:dyDescent="0.25">
      <c r="A21" s="167" t="s">
        <v>235</v>
      </c>
      <c r="B21" s="206" t="s">
        <v>17</v>
      </c>
      <c r="C21" s="195">
        <v>1</v>
      </c>
      <c r="D21" s="195">
        <v>3</v>
      </c>
      <c r="E21" s="195">
        <v>9</v>
      </c>
      <c r="F21" s="195">
        <v>1.5</v>
      </c>
      <c r="G21" s="195">
        <v>7.5</v>
      </c>
      <c r="H21" s="195">
        <v>21.5</v>
      </c>
    </row>
    <row r="22" spans="1:9" ht="12" customHeight="1" x14ac:dyDescent="0.25">
      <c r="A22" s="167" t="s">
        <v>236</v>
      </c>
      <c r="B22" s="206" t="s">
        <v>17</v>
      </c>
      <c r="C22" s="195">
        <v>1</v>
      </c>
      <c r="D22" s="195">
        <v>1</v>
      </c>
      <c r="E22" s="195">
        <v>1</v>
      </c>
      <c r="F22" s="195">
        <v>4</v>
      </c>
      <c r="G22" s="195">
        <v>2</v>
      </c>
      <c r="H22" s="195">
        <v>2</v>
      </c>
    </row>
    <row r="23" spans="1:9" ht="12" customHeight="1" x14ac:dyDescent="0.25">
      <c r="A23" s="207" t="s">
        <v>263</v>
      </c>
      <c r="B23" s="208"/>
      <c r="C23" s="209"/>
      <c r="D23" s="209"/>
      <c r="E23" s="209"/>
      <c r="F23" s="209"/>
      <c r="G23" s="209"/>
      <c r="H23" s="209"/>
    </row>
    <row r="24" spans="1:9" ht="12" customHeight="1" x14ac:dyDescent="0.25">
      <c r="A24" s="160" t="s">
        <v>265</v>
      </c>
      <c r="B24" s="182">
        <v>7.0666666666666647</v>
      </c>
      <c r="C24" s="131">
        <v>20.183333333333302</v>
      </c>
      <c r="D24" s="131">
        <v>16.573809523809537</v>
      </c>
      <c r="E24" s="131">
        <v>47.906541606541694</v>
      </c>
      <c r="F24" s="131">
        <v>62.561507936507958</v>
      </c>
      <c r="G24" s="131">
        <v>92.447187534687544</v>
      </c>
      <c r="H24" s="131">
        <v>125.87269721019705</v>
      </c>
    </row>
    <row r="25" spans="1:9" ht="12" customHeight="1" x14ac:dyDescent="0.25">
      <c r="A25" s="160" t="s">
        <v>266</v>
      </c>
      <c r="B25" s="182">
        <v>0.68333333333333302</v>
      </c>
      <c r="C25" s="131">
        <v>2.6833333333333318</v>
      </c>
      <c r="D25" s="131">
        <v>2.092857142857143</v>
      </c>
      <c r="E25" s="131">
        <v>9.3165584415584313</v>
      </c>
      <c r="F25" s="131">
        <v>2.7996031746031744</v>
      </c>
      <c r="G25" s="131">
        <v>13.1533175158175</v>
      </c>
      <c r="H25" s="131">
        <v>15.705585618085617</v>
      </c>
    </row>
    <row r="26" spans="1:9" ht="12" customHeight="1" x14ac:dyDescent="0.25">
      <c r="A26" s="160" t="s">
        <v>264</v>
      </c>
      <c r="B26" s="182">
        <v>0</v>
      </c>
      <c r="C26" s="131">
        <v>0.30000000000000004</v>
      </c>
      <c r="D26" s="131">
        <v>0.5</v>
      </c>
      <c r="E26" s="131">
        <v>2.610233285233281</v>
      </c>
      <c r="F26" s="131">
        <v>5.5555555555555497E-2</v>
      </c>
      <c r="G26" s="131">
        <v>1.6994949494949481</v>
      </c>
      <c r="H26" s="131">
        <v>0.1717171717171716</v>
      </c>
    </row>
    <row r="27" spans="1:9" ht="12" customHeight="1" x14ac:dyDescent="0.25">
      <c r="A27" s="53" t="s">
        <v>173</v>
      </c>
      <c r="B27" s="180"/>
      <c r="C27" s="54"/>
      <c r="D27" s="54"/>
      <c r="E27" s="54"/>
      <c r="F27" s="54"/>
      <c r="G27" s="54"/>
      <c r="H27" s="54"/>
    </row>
    <row r="28" spans="1:9" ht="12" customHeight="1" x14ac:dyDescent="0.25">
      <c r="A28" s="60" t="s">
        <v>376</v>
      </c>
      <c r="B28" s="181" t="s">
        <v>17</v>
      </c>
      <c r="C28" s="57">
        <v>4</v>
      </c>
      <c r="D28" s="57">
        <v>1</v>
      </c>
      <c r="E28" s="57">
        <v>9.9999999999999964</v>
      </c>
      <c r="F28" s="57">
        <v>6.083333333333333</v>
      </c>
      <c r="G28" s="57">
        <v>9.4</v>
      </c>
      <c r="H28" s="57">
        <v>13.833333333333332</v>
      </c>
    </row>
    <row r="29" spans="1:9" ht="12" customHeight="1" x14ac:dyDescent="0.25">
      <c r="A29" s="60" t="s">
        <v>411</v>
      </c>
      <c r="B29" s="181">
        <v>1</v>
      </c>
      <c r="C29" s="57">
        <v>5.1666666666666661</v>
      </c>
      <c r="D29" s="57">
        <v>2.5</v>
      </c>
      <c r="E29" s="57">
        <v>7.6666666666666661</v>
      </c>
      <c r="F29" s="57">
        <v>8</v>
      </c>
      <c r="G29" s="57">
        <v>15.833333333333332</v>
      </c>
      <c r="H29" s="57">
        <v>21.5</v>
      </c>
    </row>
    <row r="30" spans="1:9" ht="12" customHeight="1" x14ac:dyDescent="0.25">
      <c r="A30" s="60" t="s">
        <v>385</v>
      </c>
      <c r="B30" s="181">
        <v>2.5</v>
      </c>
      <c r="C30" s="57">
        <v>4</v>
      </c>
      <c r="D30" s="57">
        <v>6</v>
      </c>
      <c r="E30" s="57">
        <v>15.833333333333332</v>
      </c>
      <c r="F30" s="57">
        <v>14.333333333333332</v>
      </c>
      <c r="G30" s="57">
        <v>30.166666666666664</v>
      </c>
      <c r="H30" s="57">
        <v>39.166666666666664</v>
      </c>
    </row>
    <row r="31" spans="1:9" ht="12" customHeight="1" x14ac:dyDescent="0.25">
      <c r="A31" s="60" t="s">
        <v>406</v>
      </c>
      <c r="B31" s="57" t="s">
        <v>17</v>
      </c>
      <c r="C31" s="57">
        <v>1</v>
      </c>
      <c r="D31" s="57" t="s">
        <v>17</v>
      </c>
      <c r="E31" s="57">
        <v>1.333333333333333</v>
      </c>
      <c r="F31" s="57" t="s">
        <v>17</v>
      </c>
      <c r="G31" s="57">
        <v>1.9</v>
      </c>
      <c r="H31" s="57">
        <v>5.25</v>
      </c>
    </row>
    <row r="32" spans="1:9" ht="12" customHeight="1" x14ac:dyDescent="0.25">
      <c r="A32" s="60" t="s">
        <v>389</v>
      </c>
      <c r="B32" s="181" t="s">
        <v>17</v>
      </c>
      <c r="C32" s="57" t="s">
        <v>17</v>
      </c>
      <c r="D32" s="57" t="s">
        <v>17</v>
      </c>
      <c r="E32" s="57">
        <v>2</v>
      </c>
      <c r="F32" s="57">
        <v>0.5</v>
      </c>
      <c r="G32" s="57">
        <v>5</v>
      </c>
      <c r="H32" s="57">
        <v>6</v>
      </c>
    </row>
    <row r="33" spans="1:8" ht="12" customHeight="1" x14ac:dyDescent="0.25">
      <c r="A33" s="60" t="s">
        <v>412</v>
      </c>
      <c r="B33" s="181">
        <v>0.25</v>
      </c>
      <c r="C33" s="57">
        <v>1</v>
      </c>
      <c r="D33" s="57">
        <v>2</v>
      </c>
      <c r="E33" s="57">
        <v>3</v>
      </c>
      <c r="F33" s="57">
        <v>3</v>
      </c>
      <c r="G33" s="57">
        <v>7</v>
      </c>
      <c r="H33" s="57">
        <v>11.5</v>
      </c>
    </row>
    <row r="34" spans="1:8" ht="12" customHeight="1" x14ac:dyDescent="0.25">
      <c r="A34" s="60" t="s">
        <v>395</v>
      </c>
      <c r="B34" s="181">
        <v>2</v>
      </c>
      <c r="C34" s="57">
        <v>7</v>
      </c>
      <c r="D34" s="57">
        <v>5</v>
      </c>
      <c r="E34" s="57">
        <v>18</v>
      </c>
      <c r="F34" s="57">
        <v>23.5</v>
      </c>
      <c r="G34" s="57">
        <v>34.5</v>
      </c>
      <c r="H34" s="57">
        <v>34.5</v>
      </c>
    </row>
    <row r="35" spans="1:8" ht="12" customHeight="1" x14ac:dyDescent="0.25">
      <c r="A35" s="60" t="s">
        <v>397</v>
      </c>
      <c r="B35" s="181">
        <v>2</v>
      </c>
      <c r="C35" s="57">
        <v>1</v>
      </c>
      <c r="D35" s="57">
        <v>2.6666666666666661</v>
      </c>
      <c r="E35" s="57">
        <v>2</v>
      </c>
      <c r="F35" s="57">
        <v>10</v>
      </c>
      <c r="G35" s="57">
        <v>3.5</v>
      </c>
      <c r="H35" s="57">
        <v>10</v>
      </c>
    </row>
    <row r="36" spans="1:8" ht="12" customHeight="1" x14ac:dyDescent="0.25">
      <c r="A36" s="53" t="s">
        <v>170</v>
      </c>
      <c r="B36" s="183"/>
      <c r="C36" s="68"/>
      <c r="D36" s="68"/>
      <c r="E36" s="68"/>
      <c r="F36" s="68"/>
      <c r="G36" s="68"/>
      <c r="H36" s="68"/>
    </row>
    <row r="37" spans="1:8" ht="12" customHeight="1" x14ac:dyDescent="0.25">
      <c r="A37" s="55" t="s">
        <v>175</v>
      </c>
      <c r="B37" s="179">
        <v>1</v>
      </c>
      <c r="C37" s="52" t="s">
        <v>17</v>
      </c>
      <c r="D37" s="52">
        <v>1.5</v>
      </c>
      <c r="E37" s="52">
        <v>2.833333333333333</v>
      </c>
      <c r="F37" s="52">
        <v>0.5</v>
      </c>
      <c r="G37" s="52">
        <v>7.833333333333333</v>
      </c>
      <c r="H37" s="52">
        <v>7.833333333333333</v>
      </c>
    </row>
    <row r="38" spans="1:8" ht="12" customHeight="1" x14ac:dyDescent="0.25">
      <c r="A38" s="115" t="s">
        <v>28</v>
      </c>
      <c r="B38" s="181" t="s">
        <v>17</v>
      </c>
      <c r="C38" s="57" t="s">
        <v>17</v>
      </c>
      <c r="D38" s="57" t="s">
        <v>17</v>
      </c>
      <c r="E38" s="57" t="s">
        <v>17</v>
      </c>
      <c r="F38" s="57" t="s">
        <v>17</v>
      </c>
      <c r="G38" s="57" t="s">
        <v>17</v>
      </c>
      <c r="H38" s="57">
        <v>1</v>
      </c>
    </row>
    <row r="39" spans="1:8" ht="12" customHeight="1" x14ac:dyDescent="0.25">
      <c r="A39" s="115" t="s">
        <v>29</v>
      </c>
      <c r="B39" s="181" t="s">
        <v>17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7" t="s">
        <v>17</v>
      </c>
    </row>
    <row r="40" spans="1:8" ht="12" customHeight="1" x14ac:dyDescent="0.25">
      <c r="A40" s="115" t="s">
        <v>26</v>
      </c>
      <c r="B40" s="181" t="s">
        <v>17</v>
      </c>
      <c r="C40" s="57" t="s">
        <v>17</v>
      </c>
      <c r="D40" s="57" t="s">
        <v>17</v>
      </c>
      <c r="E40" s="57" t="s">
        <v>17</v>
      </c>
      <c r="F40" s="57" t="s">
        <v>17</v>
      </c>
      <c r="G40" s="57" t="s">
        <v>17</v>
      </c>
      <c r="H40" s="57" t="s">
        <v>17</v>
      </c>
    </row>
    <row r="41" spans="1:8" ht="12" customHeight="1" x14ac:dyDescent="0.25">
      <c r="A41" s="115" t="s">
        <v>30</v>
      </c>
      <c r="B41" s="181">
        <v>1</v>
      </c>
      <c r="C41" s="57" t="s">
        <v>17</v>
      </c>
      <c r="D41" s="57">
        <v>1.5</v>
      </c>
      <c r="E41" s="57">
        <v>2.833333333333333</v>
      </c>
      <c r="F41" s="57">
        <v>0.5</v>
      </c>
      <c r="G41" s="57">
        <v>6.833333333333333</v>
      </c>
      <c r="H41" s="57">
        <v>3.833333333333333</v>
      </c>
    </row>
    <row r="42" spans="1:8" ht="12" customHeight="1" x14ac:dyDescent="0.25">
      <c r="A42" s="116" t="s">
        <v>305</v>
      </c>
      <c r="B42" s="181" t="s">
        <v>17</v>
      </c>
      <c r="C42" s="57" t="s">
        <v>17</v>
      </c>
      <c r="D42" s="57" t="s">
        <v>17</v>
      </c>
      <c r="E42" s="57" t="s">
        <v>17</v>
      </c>
      <c r="F42" s="57" t="s">
        <v>17</v>
      </c>
      <c r="G42" s="57">
        <v>1</v>
      </c>
      <c r="H42" s="57">
        <v>3</v>
      </c>
    </row>
    <row r="43" spans="1:8" ht="12" customHeight="1" x14ac:dyDescent="0.25">
      <c r="A43" s="116" t="s">
        <v>31</v>
      </c>
      <c r="B43" s="181" t="s">
        <v>17</v>
      </c>
      <c r="C43" s="57" t="s">
        <v>17</v>
      </c>
      <c r="D43" s="57" t="s">
        <v>17</v>
      </c>
      <c r="E43" s="57" t="s">
        <v>17</v>
      </c>
      <c r="F43" s="57" t="s">
        <v>17</v>
      </c>
      <c r="G43" s="57" t="s">
        <v>17</v>
      </c>
      <c r="H43" s="57" t="s">
        <v>17</v>
      </c>
    </row>
    <row r="44" spans="1:8" ht="12" customHeight="1" x14ac:dyDescent="0.25">
      <c r="A44" s="117" t="s">
        <v>176</v>
      </c>
      <c r="B44" s="184" t="s">
        <v>17</v>
      </c>
      <c r="C44" s="174" t="s">
        <v>17</v>
      </c>
      <c r="D44" s="174">
        <v>1.5</v>
      </c>
      <c r="E44" s="174">
        <v>2.833333333333333</v>
      </c>
      <c r="F44" s="174">
        <v>0.5</v>
      </c>
      <c r="G44" s="174">
        <v>6.833333333333333</v>
      </c>
      <c r="H44" s="174">
        <v>3.833333333333333</v>
      </c>
    </row>
    <row r="45" spans="1:8" ht="12" customHeight="1" x14ac:dyDescent="0.25">
      <c r="A45" s="117" t="s">
        <v>177</v>
      </c>
      <c r="B45" s="184" t="s">
        <v>17</v>
      </c>
      <c r="C45" s="174" t="s">
        <v>17</v>
      </c>
      <c r="D45" s="174" t="s">
        <v>17</v>
      </c>
      <c r="E45" s="174">
        <v>2.5</v>
      </c>
      <c r="F45" s="174">
        <v>3</v>
      </c>
      <c r="G45" s="174" t="s">
        <v>17</v>
      </c>
      <c r="H45" s="174">
        <v>3</v>
      </c>
    </row>
    <row r="46" spans="1:8" ht="12" customHeight="1" x14ac:dyDescent="0.25">
      <c r="A46" s="53" t="s">
        <v>179</v>
      </c>
      <c r="B46" s="180"/>
      <c r="C46" s="54"/>
      <c r="D46" s="54"/>
      <c r="E46" s="54"/>
      <c r="F46" s="54"/>
      <c r="G46" s="54"/>
      <c r="H46" s="54"/>
    </row>
    <row r="47" spans="1:8" ht="12" customHeight="1" x14ac:dyDescent="0.25">
      <c r="A47" s="60" t="s">
        <v>9</v>
      </c>
      <c r="B47" s="181">
        <v>6.75</v>
      </c>
      <c r="C47" s="57">
        <v>14.666666666666664</v>
      </c>
      <c r="D47" s="57">
        <v>12.25</v>
      </c>
      <c r="E47" s="57">
        <v>28.333333333333325</v>
      </c>
      <c r="F47" s="57">
        <v>41.583333333333329</v>
      </c>
      <c r="G47" s="57">
        <v>46.4</v>
      </c>
      <c r="H47" s="57">
        <v>56.833333333333329</v>
      </c>
    </row>
    <row r="48" spans="1:8" ht="12" customHeight="1" x14ac:dyDescent="0.25">
      <c r="A48" s="60" t="s">
        <v>10</v>
      </c>
      <c r="B48" s="181" t="s">
        <v>17</v>
      </c>
      <c r="C48" s="57" t="s">
        <v>17</v>
      </c>
      <c r="D48" s="57" t="s">
        <v>17</v>
      </c>
      <c r="E48" s="57" t="s">
        <v>17</v>
      </c>
      <c r="F48" s="57" t="s">
        <v>17</v>
      </c>
      <c r="G48" s="57" t="s">
        <v>17</v>
      </c>
      <c r="H48" s="57" t="s">
        <v>17</v>
      </c>
    </row>
    <row r="49" spans="1:8" ht="12" customHeight="1" x14ac:dyDescent="0.25">
      <c r="A49" s="60" t="s">
        <v>14</v>
      </c>
      <c r="B49" s="181" t="s">
        <v>17</v>
      </c>
      <c r="C49" s="57" t="s">
        <v>17</v>
      </c>
      <c r="D49" s="57">
        <v>0.25</v>
      </c>
      <c r="E49" s="57">
        <v>2</v>
      </c>
      <c r="F49" s="57">
        <v>3.5</v>
      </c>
      <c r="G49" s="57">
        <v>10</v>
      </c>
      <c r="H49" s="57">
        <v>3.5</v>
      </c>
    </row>
    <row r="50" spans="1:8" ht="12" customHeight="1" x14ac:dyDescent="0.25">
      <c r="A50" s="60" t="s">
        <v>3</v>
      </c>
      <c r="B50" s="181" t="s">
        <v>17</v>
      </c>
      <c r="C50" s="57">
        <v>1</v>
      </c>
      <c r="D50" s="57">
        <v>1</v>
      </c>
      <c r="E50" s="57">
        <v>2</v>
      </c>
      <c r="F50" s="57">
        <v>5</v>
      </c>
      <c r="G50" s="57">
        <v>2</v>
      </c>
      <c r="H50" s="57">
        <v>3</v>
      </c>
    </row>
    <row r="51" spans="1:8" ht="12" customHeight="1" x14ac:dyDescent="0.25">
      <c r="A51" s="60" t="s">
        <v>12</v>
      </c>
      <c r="B51" s="181" t="s">
        <v>17</v>
      </c>
      <c r="C51" s="57" t="s">
        <v>17</v>
      </c>
      <c r="D51" s="57" t="s">
        <v>17</v>
      </c>
      <c r="E51" s="57" t="s">
        <v>17</v>
      </c>
      <c r="F51" s="57" t="s">
        <v>17</v>
      </c>
      <c r="G51" s="57" t="s">
        <v>17</v>
      </c>
      <c r="H51" s="57" t="s">
        <v>17</v>
      </c>
    </row>
    <row r="52" spans="1:8" ht="12" customHeight="1" x14ac:dyDescent="0.25">
      <c r="A52" s="60" t="s">
        <v>7</v>
      </c>
      <c r="B52" s="181" t="s">
        <v>17</v>
      </c>
      <c r="C52" s="57" t="s">
        <v>17</v>
      </c>
      <c r="D52" s="57" t="s">
        <v>17</v>
      </c>
      <c r="E52" s="57">
        <v>1.5</v>
      </c>
      <c r="F52" s="57" t="s">
        <v>17</v>
      </c>
      <c r="G52" s="57" t="s">
        <v>17</v>
      </c>
      <c r="H52" s="57" t="s">
        <v>17</v>
      </c>
    </row>
    <row r="53" spans="1:8" ht="12" customHeight="1" x14ac:dyDescent="0.25">
      <c r="A53" s="60" t="s">
        <v>5</v>
      </c>
      <c r="B53" s="181" t="s">
        <v>17</v>
      </c>
      <c r="C53" s="57">
        <v>2</v>
      </c>
      <c r="D53" s="57" t="s">
        <v>17</v>
      </c>
      <c r="E53" s="57">
        <v>5.1666666666666661</v>
      </c>
      <c r="F53" s="57">
        <v>1</v>
      </c>
      <c r="G53" s="57">
        <v>10.399999999999999</v>
      </c>
      <c r="H53" s="57">
        <v>16.25</v>
      </c>
    </row>
    <row r="54" spans="1:8" ht="12" customHeight="1" x14ac:dyDescent="0.25">
      <c r="A54" s="60" t="s">
        <v>119</v>
      </c>
      <c r="B54" s="181" t="s">
        <v>17</v>
      </c>
      <c r="C54" s="57">
        <v>1.5</v>
      </c>
      <c r="D54" s="57" t="s">
        <v>17</v>
      </c>
      <c r="E54" s="57">
        <v>1</v>
      </c>
      <c r="F54" s="57">
        <v>0.5</v>
      </c>
      <c r="G54" s="57" t="s">
        <v>17</v>
      </c>
      <c r="H54" s="57">
        <v>2.833333333333333</v>
      </c>
    </row>
    <row r="55" spans="1:8" ht="12" customHeight="1" x14ac:dyDescent="0.25">
      <c r="A55" s="60" t="s">
        <v>8</v>
      </c>
      <c r="B55" s="181" t="s">
        <v>17</v>
      </c>
      <c r="C55" s="57">
        <v>1</v>
      </c>
      <c r="D55" s="57">
        <v>1.333333333333333</v>
      </c>
      <c r="E55" s="57">
        <v>2.333333333333333</v>
      </c>
      <c r="F55" s="57">
        <v>6</v>
      </c>
      <c r="G55" s="57">
        <v>1</v>
      </c>
      <c r="H55" s="57">
        <v>4.833333333333333</v>
      </c>
    </row>
    <row r="56" spans="1:8" ht="12" customHeight="1" x14ac:dyDescent="0.25">
      <c r="A56" s="60" t="s">
        <v>13</v>
      </c>
      <c r="B56" s="181" t="s">
        <v>17</v>
      </c>
      <c r="C56" s="57" t="s">
        <v>17</v>
      </c>
      <c r="D56" s="57" t="s">
        <v>17</v>
      </c>
      <c r="E56" s="57" t="s">
        <v>17</v>
      </c>
      <c r="F56" s="57" t="s">
        <v>17</v>
      </c>
      <c r="G56" s="57" t="s">
        <v>17</v>
      </c>
      <c r="H56" s="57" t="s">
        <v>17</v>
      </c>
    </row>
    <row r="57" spans="1:8" ht="12" customHeight="1" x14ac:dyDescent="0.25">
      <c r="A57" s="60" t="s">
        <v>2</v>
      </c>
      <c r="B57" s="181">
        <v>1</v>
      </c>
      <c r="C57" s="57">
        <v>2</v>
      </c>
      <c r="D57" s="57">
        <v>3.333333333333333</v>
      </c>
      <c r="E57" s="57">
        <v>10.5</v>
      </c>
      <c r="F57" s="57">
        <v>2.5</v>
      </c>
      <c r="G57" s="57">
        <v>13.5</v>
      </c>
      <c r="H57" s="57">
        <v>26</v>
      </c>
    </row>
    <row r="58" spans="1:8" ht="12" customHeight="1" x14ac:dyDescent="0.25">
      <c r="A58" s="60" t="s">
        <v>11</v>
      </c>
      <c r="B58" s="181" t="s">
        <v>17</v>
      </c>
      <c r="C58" s="57">
        <v>1</v>
      </c>
      <c r="D58" s="57" t="s">
        <v>17</v>
      </c>
      <c r="E58" s="57">
        <v>6.6666666666666661</v>
      </c>
      <c r="F58" s="57">
        <v>3.833333333333333</v>
      </c>
      <c r="G58" s="57">
        <v>11</v>
      </c>
      <c r="H58" s="57">
        <v>8</v>
      </c>
    </row>
    <row r="59" spans="1:8" ht="12" customHeight="1" x14ac:dyDescent="0.25">
      <c r="A59" s="60" t="s">
        <v>4</v>
      </c>
      <c r="B59" s="181" t="s">
        <v>17</v>
      </c>
      <c r="C59" s="57" t="s">
        <v>17</v>
      </c>
      <c r="D59" s="57" t="s">
        <v>17</v>
      </c>
      <c r="E59" s="57" t="s">
        <v>17</v>
      </c>
      <c r="F59" s="57" t="s">
        <v>17</v>
      </c>
      <c r="G59" s="57">
        <v>3.5</v>
      </c>
      <c r="H59" s="57">
        <v>5</v>
      </c>
    </row>
    <row r="60" spans="1:8" ht="12" customHeight="1" x14ac:dyDescent="0.25">
      <c r="A60" s="161" t="s">
        <v>6</v>
      </c>
      <c r="B60" s="185" t="s">
        <v>17</v>
      </c>
      <c r="C60" s="162" t="s">
        <v>17</v>
      </c>
      <c r="D60" s="162">
        <v>1</v>
      </c>
      <c r="E60" s="162">
        <v>0.33333333333333298</v>
      </c>
      <c r="F60" s="162">
        <v>1.5</v>
      </c>
      <c r="G60" s="162">
        <v>9.5</v>
      </c>
      <c r="H60" s="162">
        <v>15.5</v>
      </c>
    </row>
    <row r="61" spans="1:8" ht="12" customHeight="1" x14ac:dyDescent="0.25">
      <c r="B61" s="142"/>
      <c r="E61" s="142"/>
      <c r="F61" s="142"/>
    </row>
    <row r="62" spans="1:8" ht="12" customHeight="1" x14ac:dyDescent="0.25">
      <c r="H62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  <rowBreaks count="1" manualBreakCount="1">
    <brk id="62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75"/>
  <sheetViews>
    <sheetView showGridLines="0" view="pageBreakPreview" zoomScaleNormal="100" zoomScaleSheetLayoutView="100" workbookViewId="0">
      <selection activeCell="A11" sqref="A11"/>
    </sheetView>
  </sheetViews>
  <sheetFormatPr defaultRowHeight="12" customHeight="1" x14ac:dyDescent="0.25"/>
  <cols>
    <col min="1" max="1" width="48.5703125" style="43" customWidth="1"/>
    <col min="2" max="7" width="7.140625" style="43" customWidth="1"/>
    <col min="8" max="16384" width="9.140625" style="43"/>
  </cols>
  <sheetData>
    <row r="1" spans="1:7" s="46" customFormat="1" ht="12" customHeight="1" x14ac:dyDescent="0.25">
      <c r="A1" s="47" t="s">
        <v>491</v>
      </c>
      <c r="B1" s="47"/>
      <c r="C1" s="47"/>
      <c r="D1" s="47"/>
      <c r="E1" s="47"/>
      <c r="F1" s="47"/>
      <c r="G1" s="47"/>
    </row>
    <row r="2" spans="1:7" ht="12" customHeight="1" x14ac:dyDescent="0.25">
      <c r="C2" s="76"/>
      <c r="D2" s="76"/>
      <c r="E2" s="76"/>
      <c r="F2" s="127"/>
      <c r="G2" s="127" t="s">
        <v>508</v>
      </c>
    </row>
    <row r="3" spans="1:7" ht="12" customHeight="1" x14ac:dyDescent="0.25">
      <c r="A3" s="49"/>
      <c r="B3" s="50">
        <v>2007</v>
      </c>
      <c r="C3" s="50">
        <v>2008</v>
      </c>
      <c r="D3" s="50">
        <v>2009</v>
      </c>
      <c r="E3" s="50">
        <v>2010</v>
      </c>
      <c r="F3" s="50">
        <v>2011</v>
      </c>
      <c r="G3" s="50">
        <v>2012</v>
      </c>
    </row>
    <row r="4" spans="1:7" ht="12" customHeight="1" x14ac:dyDescent="0.25">
      <c r="A4" s="51" t="s">
        <v>0</v>
      </c>
      <c r="B4" s="52">
        <v>132.16666666666666</v>
      </c>
      <c r="C4" s="52">
        <v>156</v>
      </c>
      <c r="D4" s="52">
        <v>208.5</v>
      </c>
      <c r="E4" s="52">
        <v>127</v>
      </c>
      <c r="F4" s="52">
        <v>125.46666666666667</v>
      </c>
      <c r="G4" s="52">
        <v>169.08333333333334</v>
      </c>
    </row>
    <row r="5" spans="1:7" ht="12" customHeight="1" x14ac:dyDescent="0.25">
      <c r="A5" s="53" t="s">
        <v>198</v>
      </c>
      <c r="B5" s="54"/>
      <c r="C5" s="54"/>
      <c r="D5" s="54"/>
      <c r="E5" s="54"/>
      <c r="F5" s="54"/>
      <c r="G5" s="54"/>
    </row>
    <row r="6" spans="1:7" ht="12" customHeight="1" x14ac:dyDescent="0.25">
      <c r="A6" s="60" t="s">
        <v>180</v>
      </c>
      <c r="B6" s="57"/>
      <c r="C6" s="57">
        <v>2.5</v>
      </c>
      <c r="D6" s="57">
        <v>4</v>
      </c>
      <c r="E6" s="57">
        <v>1</v>
      </c>
      <c r="F6" s="57"/>
      <c r="G6" s="57">
        <v>1.833333333333333</v>
      </c>
    </row>
    <row r="7" spans="1:7" ht="12" customHeight="1" x14ac:dyDescent="0.25">
      <c r="A7" s="60" t="s">
        <v>181</v>
      </c>
      <c r="B7" s="57">
        <v>80.166666666666657</v>
      </c>
      <c r="C7" s="57">
        <v>71</v>
      </c>
      <c r="D7" s="57">
        <v>118</v>
      </c>
      <c r="E7" s="57">
        <v>69.666666666666657</v>
      </c>
      <c r="F7" s="57">
        <v>76.566666666666677</v>
      </c>
      <c r="G7" s="57">
        <v>102.3333333333333</v>
      </c>
    </row>
    <row r="8" spans="1:7" ht="12" customHeight="1" x14ac:dyDescent="0.25">
      <c r="A8" s="60" t="s">
        <v>182</v>
      </c>
      <c r="B8" s="57">
        <v>52</v>
      </c>
      <c r="C8" s="57">
        <v>82.5</v>
      </c>
      <c r="D8" s="57">
        <v>86.5</v>
      </c>
      <c r="E8" s="57">
        <v>56.333333333333329</v>
      </c>
      <c r="F8" s="57">
        <v>48.9</v>
      </c>
      <c r="G8" s="57">
        <v>64.916666666666671</v>
      </c>
    </row>
    <row r="9" spans="1:7" ht="12" customHeight="1" x14ac:dyDescent="0.25">
      <c r="A9" s="53" t="s">
        <v>199</v>
      </c>
      <c r="B9" s="54"/>
      <c r="C9" s="54"/>
      <c r="D9" s="54"/>
      <c r="E9" s="54"/>
      <c r="F9" s="54"/>
      <c r="G9" s="54"/>
    </row>
    <row r="10" spans="1:7" ht="12" customHeight="1" x14ac:dyDescent="0.25">
      <c r="A10" s="96" t="s">
        <v>200</v>
      </c>
      <c r="B10" s="57">
        <v>29.333333333333332</v>
      </c>
      <c r="C10" s="57">
        <v>39</v>
      </c>
      <c r="D10" s="57">
        <v>65.5</v>
      </c>
      <c r="E10" s="57">
        <v>35.5</v>
      </c>
      <c r="F10" s="57">
        <v>37.633333333333333</v>
      </c>
      <c r="G10" s="57">
        <v>41.749999999999993</v>
      </c>
    </row>
    <row r="11" spans="1:7" ht="12" customHeight="1" x14ac:dyDescent="0.25">
      <c r="A11" s="96" t="s">
        <v>201</v>
      </c>
      <c r="B11" s="57">
        <v>34.333333333333329</v>
      </c>
      <c r="C11" s="57">
        <v>41.25</v>
      </c>
      <c r="D11" s="57">
        <v>56.333333333333336</v>
      </c>
      <c r="E11" s="57">
        <v>33.166666666666657</v>
      </c>
      <c r="F11" s="57">
        <v>43.5</v>
      </c>
      <c r="G11" s="57">
        <v>53.333333333333329</v>
      </c>
    </row>
    <row r="12" spans="1:7" ht="12" customHeight="1" x14ac:dyDescent="0.25">
      <c r="A12" s="96" t="s">
        <v>202</v>
      </c>
      <c r="B12" s="57">
        <v>68.5</v>
      </c>
      <c r="C12" s="57">
        <v>75.75</v>
      </c>
      <c r="D12" s="57">
        <v>86.666666666666657</v>
      </c>
      <c r="E12" s="57">
        <v>58.333333333333329</v>
      </c>
      <c r="F12" s="57">
        <v>44.333333333333336</v>
      </c>
      <c r="G12" s="57">
        <v>74</v>
      </c>
    </row>
    <row r="13" spans="1:7" ht="12" customHeight="1" x14ac:dyDescent="0.25">
      <c r="A13" s="53" t="s">
        <v>203</v>
      </c>
      <c r="B13" s="54"/>
      <c r="C13" s="54"/>
      <c r="D13" s="54"/>
      <c r="E13" s="54"/>
      <c r="F13" s="54"/>
      <c r="G13" s="54"/>
    </row>
    <row r="14" spans="1:7" ht="12" customHeight="1" x14ac:dyDescent="0.25">
      <c r="A14" s="96" t="s">
        <v>204</v>
      </c>
      <c r="B14" s="143" t="s">
        <v>17</v>
      </c>
      <c r="C14" s="143">
        <v>1</v>
      </c>
      <c r="D14" s="144" t="s">
        <v>17</v>
      </c>
      <c r="E14" s="143" t="s">
        <v>17</v>
      </c>
      <c r="F14" s="145" t="s">
        <v>17</v>
      </c>
      <c r="G14" s="145">
        <v>1.5</v>
      </c>
    </row>
    <row r="15" spans="1:7" ht="12" customHeight="1" x14ac:dyDescent="0.25">
      <c r="A15" s="117" t="s">
        <v>299</v>
      </c>
      <c r="B15" s="52">
        <v>98.333333333333329</v>
      </c>
      <c r="C15" s="52">
        <v>110.75</v>
      </c>
      <c r="D15" s="52">
        <v>146.83333333333331</v>
      </c>
      <c r="E15" s="52">
        <v>90.5</v>
      </c>
      <c r="F15" s="52">
        <v>83.233333333333334</v>
      </c>
      <c r="G15" s="52">
        <v>128.66666666666666</v>
      </c>
    </row>
    <row r="16" spans="1:7" ht="12" customHeight="1" x14ac:dyDescent="0.25">
      <c r="A16" s="146" t="s">
        <v>205</v>
      </c>
      <c r="B16" s="144" t="s">
        <v>17</v>
      </c>
      <c r="C16" s="144">
        <v>3.5</v>
      </c>
      <c r="D16" s="144">
        <v>3.4999999999999991</v>
      </c>
      <c r="E16" s="144">
        <v>1</v>
      </c>
      <c r="F16" s="147">
        <v>1</v>
      </c>
      <c r="G16" s="147" t="s">
        <v>17</v>
      </c>
    </row>
    <row r="17" spans="1:7" ht="12" customHeight="1" x14ac:dyDescent="0.25">
      <c r="A17" s="148" t="s">
        <v>317</v>
      </c>
      <c r="B17" s="149">
        <v>88.833333333333329</v>
      </c>
      <c r="C17" s="149">
        <v>101.75</v>
      </c>
      <c r="D17" s="149">
        <v>136.33333333333331</v>
      </c>
      <c r="E17" s="149">
        <v>88.5</v>
      </c>
      <c r="F17" s="150">
        <v>77.733333333333334</v>
      </c>
      <c r="G17" s="150">
        <v>118.16666666666666</v>
      </c>
    </row>
    <row r="18" spans="1:7" ht="12" customHeight="1" x14ac:dyDescent="0.25">
      <c r="A18" s="151" t="s">
        <v>206</v>
      </c>
      <c r="B18" s="144" t="s">
        <v>17</v>
      </c>
      <c r="C18" s="144">
        <v>2</v>
      </c>
      <c r="D18" s="144">
        <v>5</v>
      </c>
      <c r="E18" s="144" t="s">
        <v>17</v>
      </c>
      <c r="F18" s="147">
        <v>2</v>
      </c>
      <c r="G18" s="147">
        <v>1</v>
      </c>
    </row>
    <row r="19" spans="1:7" ht="12" customHeight="1" x14ac:dyDescent="0.25">
      <c r="A19" s="151" t="s">
        <v>207</v>
      </c>
      <c r="B19" s="144" t="s">
        <v>17</v>
      </c>
      <c r="C19" s="144" t="s">
        <v>17</v>
      </c>
      <c r="D19" s="144">
        <v>2</v>
      </c>
      <c r="E19" s="144" t="s">
        <v>17</v>
      </c>
      <c r="F19" s="147">
        <v>2</v>
      </c>
      <c r="G19" s="147">
        <v>2</v>
      </c>
    </row>
    <row r="20" spans="1:7" ht="12" customHeight="1" x14ac:dyDescent="0.25">
      <c r="A20" s="151" t="s">
        <v>208</v>
      </c>
      <c r="B20" s="144" t="s">
        <v>17</v>
      </c>
      <c r="C20" s="144">
        <v>1</v>
      </c>
      <c r="D20" s="144">
        <v>1.5</v>
      </c>
      <c r="E20" s="144">
        <v>1</v>
      </c>
      <c r="F20" s="147" t="s">
        <v>17</v>
      </c>
      <c r="G20" s="147" t="s">
        <v>17</v>
      </c>
    </row>
    <row r="21" spans="1:7" ht="12" customHeight="1" x14ac:dyDescent="0.25">
      <c r="A21" s="151" t="s">
        <v>209</v>
      </c>
      <c r="B21" s="57">
        <v>2.333333333333333</v>
      </c>
      <c r="C21" s="57">
        <v>3</v>
      </c>
      <c r="D21" s="57">
        <v>14.833333333333332</v>
      </c>
      <c r="E21" s="57">
        <v>9.6666666666666643</v>
      </c>
      <c r="F21" s="57">
        <v>6</v>
      </c>
      <c r="G21" s="57">
        <v>7.333333333333333</v>
      </c>
    </row>
    <row r="22" spans="1:7" ht="12" customHeight="1" x14ac:dyDescent="0.25">
      <c r="A22" s="151" t="s">
        <v>210</v>
      </c>
      <c r="B22" s="57">
        <v>23</v>
      </c>
      <c r="C22" s="152">
        <v>6</v>
      </c>
      <c r="D22" s="152">
        <v>9</v>
      </c>
      <c r="E22" s="152">
        <v>8</v>
      </c>
      <c r="F22" s="152">
        <v>13.833333333333332</v>
      </c>
      <c r="G22" s="57">
        <v>21</v>
      </c>
    </row>
    <row r="23" spans="1:7" ht="12" customHeight="1" x14ac:dyDescent="0.25">
      <c r="A23" s="151" t="s">
        <v>211</v>
      </c>
      <c r="B23" s="144">
        <v>1</v>
      </c>
      <c r="C23" s="144">
        <v>9</v>
      </c>
      <c r="D23" s="144">
        <v>9.3333333333333321</v>
      </c>
      <c r="E23" s="144">
        <v>4.5</v>
      </c>
      <c r="F23" s="147">
        <v>8</v>
      </c>
      <c r="G23" s="147">
        <v>4.833333333333333</v>
      </c>
    </row>
    <row r="24" spans="1:7" ht="12" customHeight="1" x14ac:dyDescent="0.25">
      <c r="A24" s="151" t="s">
        <v>212</v>
      </c>
      <c r="B24" s="144">
        <v>2</v>
      </c>
      <c r="C24" s="144" t="s">
        <v>17</v>
      </c>
      <c r="D24" s="144">
        <v>3.333333333333333</v>
      </c>
      <c r="E24" s="144">
        <v>9</v>
      </c>
      <c r="F24" s="147">
        <v>3</v>
      </c>
      <c r="G24" s="147">
        <v>3</v>
      </c>
    </row>
    <row r="25" spans="1:7" ht="12" customHeight="1" x14ac:dyDescent="0.25">
      <c r="A25" s="151" t="s">
        <v>312</v>
      </c>
      <c r="B25" s="144" t="s">
        <v>17</v>
      </c>
      <c r="C25" s="144">
        <v>4.5</v>
      </c>
      <c r="D25" s="144">
        <v>1</v>
      </c>
      <c r="E25" s="144">
        <v>2</v>
      </c>
      <c r="F25" s="147">
        <v>3</v>
      </c>
      <c r="G25" s="147">
        <v>3.833333333333333</v>
      </c>
    </row>
    <row r="26" spans="1:7" ht="12" customHeight="1" x14ac:dyDescent="0.25">
      <c r="A26" s="151" t="s">
        <v>213</v>
      </c>
      <c r="B26" s="57">
        <v>7</v>
      </c>
      <c r="C26" s="57">
        <v>5</v>
      </c>
      <c r="D26" s="57">
        <v>14</v>
      </c>
      <c r="E26" s="57">
        <v>9.5</v>
      </c>
      <c r="F26" s="57">
        <v>10.5</v>
      </c>
      <c r="G26" s="57">
        <v>12</v>
      </c>
    </row>
    <row r="27" spans="1:7" ht="12" customHeight="1" x14ac:dyDescent="0.25">
      <c r="A27" s="151" t="s">
        <v>311</v>
      </c>
      <c r="B27" s="144">
        <v>2</v>
      </c>
      <c r="C27" s="144">
        <v>3.5</v>
      </c>
      <c r="D27" s="144" t="s">
        <v>17</v>
      </c>
      <c r="E27" s="144">
        <v>3</v>
      </c>
      <c r="F27" s="147">
        <v>1</v>
      </c>
      <c r="G27" s="147">
        <v>2</v>
      </c>
    </row>
    <row r="28" spans="1:7" ht="12" customHeight="1" x14ac:dyDescent="0.25">
      <c r="A28" s="151" t="s">
        <v>214</v>
      </c>
      <c r="B28" s="144">
        <v>3</v>
      </c>
      <c r="C28" s="144">
        <v>6</v>
      </c>
      <c r="D28" s="144">
        <v>22</v>
      </c>
      <c r="E28" s="144">
        <v>2</v>
      </c>
      <c r="F28" s="147" t="s">
        <v>17</v>
      </c>
      <c r="G28" s="147">
        <v>1</v>
      </c>
    </row>
    <row r="29" spans="1:7" ht="12" customHeight="1" x14ac:dyDescent="0.25">
      <c r="A29" s="151" t="s">
        <v>215</v>
      </c>
      <c r="B29" s="57">
        <v>26</v>
      </c>
      <c r="C29" s="57">
        <v>38.25</v>
      </c>
      <c r="D29" s="57">
        <v>29.833333333333332</v>
      </c>
      <c r="E29" s="57">
        <v>13.833333333333332</v>
      </c>
      <c r="F29" s="57">
        <v>16</v>
      </c>
      <c r="G29" s="57">
        <v>27.666666666666664</v>
      </c>
    </row>
    <row r="30" spans="1:7" ht="12" customHeight="1" x14ac:dyDescent="0.25">
      <c r="A30" s="151" t="s">
        <v>216</v>
      </c>
      <c r="B30" s="57">
        <v>13</v>
      </c>
      <c r="C30" s="57">
        <v>7</v>
      </c>
      <c r="D30" s="57">
        <v>14</v>
      </c>
      <c r="E30" s="57">
        <v>24</v>
      </c>
      <c r="F30" s="57">
        <v>9</v>
      </c>
      <c r="G30" s="57">
        <v>16</v>
      </c>
    </row>
    <row r="31" spans="1:7" ht="12" customHeight="1" x14ac:dyDescent="0.25">
      <c r="A31" s="151" t="s">
        <v>307</v>
      </c>
      <c r="B31" s="144">
        <v>6.5</v>
      </c>
      <c r="C31" s="144">
        <v>8</v>
      </c>
      <c r="D31" s="144">
        <v>4</v>
      </c>
      <c r="E31" s="144">
        <v>1</v>
      </c>
      <c r="F31" s="147">
        <v>2</v>
      </c>
      <c r="G31" s="147">
        <v>8</v>
      </c>
    </row>
    <row r="32" spans="1:7" ht="12" customHeight="1" x14ac:dyDescent="0.25">
      <c r="A32" s="153" t="s">
        <v>316</v>
      </c>
      <c r="B32" s="154">
        <v>3</v>
      </c>
      <c r="C32" s="154">
        <v>8.5</v>
      </c>
      <c r="D32" s="154">
        <v>6.5</v>
      </c>
      <c r="E32" s="154">
        <v>1</v>
      </c>
      <c r="F32" s="154">
        <v>1.4</v>
      </c>
      <c r="G32" s="154">
        <v>8.5</v>
      </c>
    </row>
    <row r="33" spans="1:7" ht="12" customHeight="1" x14ac:dyDescent="0.25">
      <c r="A33" s="146" t="s">
        <v>315</v>
      </c>
      <c r="B33" s="144">
        <v>1.5</v>
      </c>
      <c r="C33" s="144">
        <v>0.5</v>
      </c>
      <c r="D33" s="144">
        <v>4.5</v>
      </c>
      <c r="E33" s="144" t="s">
        <v>17</v>
      </c>
      <c r="F33" s="147">
        <v>2</v>
      </c>
      <c r="G33" s="147">
        <v>5</v>
      </c>
    </row>
    <row r="34" spans="1:7" ht="12" customHeight="1" x14ac:dyDescent="0.25">
      <c r="A34" s="146" t="s">
        <v>217</v>
      </c>
      <c r="B34" s="144">
        <v>8</v>
      </c>
      <c r="C34" s="144">
        <v>5</v>
      </c>
      <c r="D34" s="144">
        <v>2.5</v>
      </c>
      <c r="E34" s="144">
        <v>1</v>
      </c>
      <c r="F34" s="147">
        <v>2.5</v>
      </c>
      <c r="G34" s="147">
        <v>5.5</v>
      </c>
    </row>
    <row r="35" spans="1:7" ht="12" customHeight="1" x14ac:dyDescent="0.25">
      <c r="A35" s="117" t="s">
        <v>300</v>
      </c>
      <c r="B35" s="52">
        <v>33.833333333333336</v>
      </c>
      <c r="C35" s="52">
        <v>44.25</v>
      </c>
      <c r="D35" s="52">
        <v>61.666666666666664</v>
      </c>
      <c r="E35" s="52">
        <v>36.5</v>
      </c>
      <c r="F35" s="52">
        <v>42.233333333333327</v>
      </c>
      <c r="G35" s="52">
        <v>38.916666666666657</v>
      </c>
    </row>
    <row r="36" spans="1:7" ht="12" customHeight="1" x14ac:dyDescent="0.25">
      <c r="A36" s="146" t="s">
        <v>306</v>
      </c>
      <c r="B36" s="143">
        <v>11.5</v>
      </c>
      <c r="C36" s="143">
        <v>11.25</v>
      </c>
      <c r="D36" s="143">
        <v>13</v>
      </c>
      <c r="E36" s="143">
        <v>8.8333333333333321</v>
      </c>
      <c r="F36" s="145">
        <v>5.833333333333333</v>
      </c>
      <c r="G36" s="145">
        <v>8.9166666666666661</v>
      </c>
    </row>
    <row r="37" spans="1:7" ht="12" customHeight="1" x14ac:dyDescent="0.25">
      <c r="A37" s="146" t="s">
        <v>218</v>
      </c>
      <c r="B37" s="143">
        <v>1</v>
      </c>
      <c r="C37" s="143">
        <v>1</v>
      </c>
      <c r="D37" s="143">
        <v>2</v>
      </c>
      <c r="E37" s="143">
        <v>0.5</v>
      </c>
      <c r="F37" s="145">
        <v>0</v>
      </c>
      <c r="G37" s="145">
        <v>0</v>
      </c>
    </row>
    <row r="38" spans="1:7" ht="12" customHeight="1" x14ac:dyDescent="0.25">
      <c r="A38" s="155" t="s">
        <v>408</v>
      </c>
      <c r="B38" s="156">
        <v>6</v>
      </c>
      <c r="C38" s="156">
        <v>3.75</v>
      </c>
      <c r="D38" s="156">
        <v>6</v>
      </c>
      <c r="E38" s="156">
        <v>1</v>
      </c>
      <c r="F38" s="157">
        <v>6</v>
      </c>
      <c r="G38" s="157">
        <v>5.9999999999999991</v>
      </c>
    </row>
    <row r="39" spans="1:7" ht="12" customHeight="1" x14ac:dyDescent="0.25">
      <c r="A39" s="155" t="s">
        <v>301</v>
      </c>
      <c r="B39" s="156">
        <v>12</v>
      </c>
      <c r="C39" s="156">
        <v>10.25</v>
      </c>
      <c r="D39" s="156">
        <v>18.166666666666664</v>
      </c>
      <c r="E39" s="156">
        <v>9.1666666666666661</v>
      </c>
      <c r="F39" s="157">
        <v>17</v>
      </c>
      <c r="G39" s="157">
        <v>19.416666666666664</v>
      </c>
    </row>
    <row r="40" spans="1:7" ht="12" customHeight="1" x14ac:dyDescent="0.25">
      <c r="A40" s="146" t="s">
        <v>314</v>
      </c>
      <c r="B40" s="143">
        <v>0.33333333333333298</v>
      </c>
      <c r="C40" s="158">
        <v>15</v>
      </c>
      <c r="D40" s="158">
        <v>21</v>
      </c>
      <c r="E40" s="158">
        <v>11</v>
      </c>
      <c r="F40" s="205">
        <v>11.5</v>
      </c>
      <c r="G40" s="145">
        <v>3</v>
      </c>
    </row>
    <row r="41" spans="1:7" ht="12" customHeight="1" x14ac:dyDescent="0.25">
      <c r="A41" s="159" t="s">
        <v>302</v>
      </c>
      <c r="B41" s="71">
        <v>3.0000000000000036</v>
      </c>
      <c r="C41" s="71">
        <v>3</v>
      </c>
      <c r="D41" s="71">
        <v>1.5</v>
      </c>
      <c r="E41" s="71">
        <v>6</v>
      </c>
      <c r="F41" s="71">
        <v>1.8999999999999986</v>
      </c>
      <c r="G41" s="71">
        <v>1.5833333333333286</v>
      </c>
    </row>
    <row r="42" spans="1:7" ht="12" customHeight="1" x14ac:dyDescent="0.25">
      <c r="A42" s="53" t="s">
        <v>263</v>
      </c>
      <c r="B42" s="54"/>
      <c r="C42" s="54"/>
      <c r="D42" s="54"/>
      <c r="E42" s="54"/>
      <c r="F42" s="54"/>
      <c r="G42" s="54"/>
    </row>
    <row r="43" spans="1:7" ht="12" customHeight="1" x14ac:dyDescent="0.25">
      <c r="A43" s="160" t="s">
        <v>265</v>
      </c>
      <c r="B43" s="97">
        <v>122.52500000000006</v>
      </c>
      <c r="C43" s="97">
        <v>142.43749999999991</v>
      </c>
      <c r="D43" s="97">
        <v>191.45119047619042</v>
      </c>
      <c r="E43" s="97">
        <v>117.53320105820097</v>
      </c>
      <c r="F43" s="97">
        <v>107.09096459096455</v>
      </c>
      <c r="G43" s="97">
        <v>148.5841269841267</v>
      </c>
    </row>
    <row r="44" spans="1:7" ht="12" customHeight="1" x14ac:dyDescent="0.25">
      <c r="A44" s="160" t="s">
        <v>266</v>
      </c>
      <c r="B44" s="97">
        <v>8.3083333333333336</v>
      </c>
      <c r="C44" s="97">
        <v>9.6696428571428559</v>
      </c>
      <c r="D44" s="97">
        <v>12.948809523809519</v>
      </c>
      <c r="E44" s="97">
        <v>5.3417989417989418</v>
      </c>
      <c r="F44" s="97">
        <v>15.375702075702067</v>
      </c>
      <c r="G44" s="97">
        <v>18.374206349206339</v>
      </c>
    </row>
    <row r="45" spans="1:7" ht="12" customHeight="1" x14ac:dyDescent="0.25">
      <c r="A45" s="160" t="s">
        <v>264</v>
      </c>
      <c r="B45" s="97">
        <v>1.333333333333333</v>
      </c>
      <c r="C45" s="97">
        <v>3.8928571428571428</v>
      </c>
      <c r="D45" s="97">
        <v>4.1000000000000005</v>
      </c>
      <c r="E45" s="97">
        <v>4.1249999999999991</v>
      </c>
      <c r="F45" s="97">
        <v>3.0000000000000004</v>
      </c>
      <c r="G45" s="97">
        <v>2.1249999999999996</v>
      </c>
    </row>
    <row r="46" spans="1:7" ht="12" customHeight="1" x14ac:dyDescent="0.25">
      <c r="A46" s="53" t="s">
        <v>173</v>
      </c>
      <c r="B46" s="54"/>
      <c r="C46" s="54"/>
      <c r="D46" s="54"/>
      <c r="E46" s="54"/>
      <c r="F46" s="54"/>
      <c r="G46" s="54"/>
    </row>
    <row r="47" spans="1:7" ht="12" customHeight="1" x14ac:dyDescent="0.25">
      <c r="A47" s="60" t="s">
        <v>376</v>
      </c>
      <c r="B47" s="57">
        <v>14</v>
      </c>
      <c r="C47" s="57">
        <v>30</v>
      </c>
      <c r="D47" s="57">
        <v>39.333333333333329</v>
      </c>
      <c r="E47" s="57">
        <v>10.833333333333332</v>
      </c>
      <c r="F47" s="57">
        <v>10.733333333333334</v>
      </c>
      <c r="G47" s="57">
        <v>25</v>
      </c>
    </row>
    <row r="48" spans="1:7" ht="12" customHeight="1" x14ac:dyDescent="0.25">
      <c r="A48" s="60" t="s">
        <v>411</v>
      </c>
      <c r="B48" s="57">
        <v>37.333333333333336</v>
      </c>
      <c r="C48" s="57">
        <v>42.5</v>
      </c>
      <c r="D48" s="57">
        <v>37.333333333333329</v>
      </c>
      <c r="E48" s="57">
        <v>42</v>
      </c>
      <c r="F48" s="57">
        <v>35.333333333333329</v>
      </c>
      <c r="G48" s="57">
        <v>59</v>
      </c>
    </row>
    <row r="49" spans="1:7" ht="12" customHeight="1" x14ac:dyDescent="0.25">
      <c r="A49" s="60" t="s">
        <v>385</v>
      </c>
      <c r="B49" s="57">
        <v>33.833333333333329</v>
      </c>
      <c r="C49" s="57">
        <v>24</v>
      </c>
      <c r="D49" s="57">
        <v>37.833333333333329</v>
      </c>
      <c r="E49" s="57">
        <v>31</v>
      </c>
      <c r="F49" s="57">
        <v>40</v>
      </c>
      <c r="G49" s="57">
        <v>40.083333333333329</v>
      </c>
    </row>
    <row r="50" spans="1:7" ht="12" customHeight="1" x14ac:dyDescent="0.25">
      <c r="A50" s="60" t="s">
        <v>406</v>
      </c>
      <c r="B50" s="57">
        <v>9</v>
      </c>
      <c r="C50" s="57">
        <v>21</v>
      </c>
      <c r="D50" s="57">
        <v>24</v>
      </c>
      <c r="E50" s="57">
        <v>9</v>
      </c>
      <c r="F50" s="57">
        <v>4.9000000000000004</v>
      </c>
      <c r="G50" s="57">
        <v>4.5</v>
      </c>
    </row>
    <row r="51" spans="1:7" ht="12" customHeight="1" x14ac:dyDescent="0.25">
      <c r="A51" s="60" t="s">
        <v>389</v>
      </c>
      <c r="B51" s="57">
        <v>12</v>
      </c>
      <c r="C51" s="57">
        <v>12</v>
      </c>
      <c r="D51" s="57">
        <v>16.5</v>
      </c>
      <c r="E51" s="57">
        <v>9.5</v>
      </c>
      <c r="F51" s="57">
        <v>14.5</v>
      </c>
      <c r="G51" s="57">
        <v>11</v>
      </c>
    </row>
    <row r="52" spans="1:7" ht="12" customHeight="1" x14ac:dyDescent="0.25">
      <c r="A52" s="60" t="s">
        <v>412</v>
      </c>
      <c r="B52" s="57">
        <v>10</v>
      </c>
      <c r="C52" s="57">
        <v>8.5</v>
      </c>
      <c r="D52" s="57">
        <v>17</v>
      </c>
      <c r="E52" s="57">
        <v>11.666666666666666</v>
      </c>
      <c r="F52" s="57">
        <v>10</v>
      </c>
      <c r="G52" s="57">
        <v>15.5</v>
      </c>
    </row>
    <row r="53" spans="1:7" ht="12" customHeight="1" x14ac:dyDescent="0.25">
      <c r="A53" s="60" t="s">
        <v>395</v>
      </c>
      <c r="B53" s="57">
        <v>9</v>
      </c>
      <c r="C53" s="57">
        <v>8</v>
      </c>
      <c r="D53" s="57">
        <v>14.5</v>
      </c>
      <c r="E53" s="57">
        <v>8</v>
      </c>
      <c r="F53" s="57">
        <v>5.5</v>
      </c>
      <c r="G53" s="57">
        <v>11</v>
      </c>
    </row>
    <row r="54" spans="1:7" ht="12" customHeight="1" x14ac:dyDescent="0.25">
      <c r="A54" s="60" t="s">
        <v>397</v>
      </c>
      <c r="B54" s="57">
        <v>7</v>
      </c>
      <c r="C54" s="57">
        <v>10</v>
      </c>
      <c r="D54" s="57">
        <v>22</v>
      </c>
      <c r="E54" s="57">
        <v>5</v>
      </c>
      <c r="F54" s="57">
        <v>4.5</v>
      </c>
      <c r="G54" s="57">
        <v>3</v>
      </c>
    </row>
    <row r="55" spans="1:7" ht="12" customHeight="1" x14ac:dyDescent="0.25">
      <c r="A55" s="53" t="s">
        <v>170</v>
      </c>
      <c r="B55" s="68"/>
      <c r="C55" s="68"/>
      <c r="D55" s="68"/>
      <c r="E55" s="68"/>
      <c r="F55" s="68"/>
      <c r="G55" s="68"/>
    </row>
    <row r="56" spans="1:7" ht="12" customHeight="1" x14ac:dyDescent="0.25">
      <c r="A56" s="60" t="s">
        <v>308</v>
      </c>
      <c r="B56" s="57">
        <v>1</v>
      </c>
      <c r="C56" s="57">
        <v>3</v>
      </c>
      <c r="D56" s="57">
        <v>7.5</v>
      </c>
      <c r="E56" s="57">
        <v>5</v>
      </c>
      <c r="F56" s="57">
        <v>2</v>
      </c>
      <c r="G56" s="57">
        <v>3</v>
      </c>
    </row>
    <row r="57" spans="1:7" ht="12" customHeight="1" x14ac:dyDescent="0.25">
      <c r="A57" s="96" t="s">
        <v>176</v>
      </c>
      <c r="B57" s="97" t="s">
        <v>17</v>
      </c>
      <c r="C57" s="97">
        <v>1</v>
      </c>
      <c r="D57" s="97">
        <v>2.5</v>
      </c>
      <c r="E57" s="97">
        <v>2</v>
      </c>
      <c r="F57" s="97">
        <v>1</v>
      </c>
      <c r="G57" s="97">
        <v>2</v>
      </c>
    </row>
    <row r="58" spans="1:7" ht="12" customHeight="1" x14ac:dyDescent="0.25">
      <c r="A58" s="96" t="s">
        <v>177</v>
      </c>
      <c r="B58" s="97">
        <v>2</v>
      </c>
      <c r="C58" s="97">
        <v>2.5</v>
      </c>
      <c r="D58" s="97">
        <v>0.5</v>
      </c>
      <c r="E58" s="97">
        <v>1.6666666666666661</v>
      </c>
      <c r="F58" s="97">
        <v>2.5</v>
      </c>
      <c r="G58" s="97">
        <v>4.5</v>
      </c>
    </row>
    <row r="59" spans="1:7" ht="12" customHeight="1" x14ac:dyDescent="0.25">
      <c r="A59" s="53" t="s">
        <v>179</v>
      </c>
      <c r="B59" s="54"/>
      <c r="C59" s="54"/>
      <c r="D59" s="54"/>
      <c r="E59" s="54"/>
      <c r="F59" s="54"/>
      <c r="G59" s="54"/>
    </row>
    <row r="60" spans="1:7" ht="12" customHeight="1" x14ac:dyDescent="0.25">
      <c r="A60" s="60" t="s">
        <v>9</v>
      </c>
      <c r="B60" s="57">
        <v>36.333333333333329</v>
      </c>
      <c r="C60" s="57">
        <v>32.75</v>
      </c>
      <c r="D60" s="57">
        <v>56.166666666666671</v>
      </c>
      <c r="E60" s="57">
        <v>26.333333333333332</v>
      </c>
      <c r="F60" s="57">
        <v>31.733333333333331</v>
      </c>
      <c r="G60" s="57">
        <v>31.833333333333332</v>
      </c>
    </row>
    <row r="61" spans="1:7" ht="12" customHeight="1" x14ac:dyDescent="0.25">
      <c r="A61" s="60" t="s">
        <v>10</v>
      </c>
      <c r="B61" s="57">
        <v>13</v>
      </c>
      <c r="C61" s="57">
        <v>21.5</v>
      </c>
      <c r="D61" s="57">
        <v>20.666666666666664</v>
      </c>
      <c r="E61" s="57">
        <v>22.5</v>
      </c>
      <c r="F61" s="57">
        <v>14</v>
      </c>
      <c r="G61" s="57">
        <v>21</v>
      </c>
    </row>
    <row r="62" spans="1:7" ht="12" customHeight="1" x14ac:dyDescent="0.25">
      <c r="A62" s="60" t="s">
        <v>14</v>
      </c>
      <c r="B62" s="57">
        <v>2</v>
      </c>
      <c r="C62" s="57">
        <v>4.5</v>
      </c>
      <c r="D62" s="57">
        <v>5</v>
      </c>
      <c r="E62" s="57">
        <v>4</v>
      </c>
      <c r="F62" s="57">
        <v>5</v>
      </c>
      <c r="G62" s="57">
        <v>3.5</v>
      </c>
    </row>
    <row r="63" spans="1:7" ht="12" customHeight="1" x14ac:dyDescent="0.25">
      <c r="A63" s="60" t="s">
        <v>3</v>
      </c>
      <c r="B63" s="57">
        <v>7.5</v>
      </c>
      <c r="C63" s="57">
        <v>11</v>
      </c>
      <c r="D63" s="57">
        <v>4</v>
      </c>
      <c r="E63" s="57">
        <v>2</v>
      </c>
      <c r="F63" s="57">
        <v>6</v>
      </c>
      <c r="G63" s="57">
        <v>11.5</v>
      </c>
    </row>
    <row r="64" spans="1:7" ht="12" customHeight="1" x14ac:dyDescent="0.25">
      <c r="A64" s="60" t="s">
        <v>12</v>
      </c>
      <c r="B64" s="57">
        <v>2</v>
      </c>
      <c r="C64" s="57">
        <v>4</v>
      </c>
      <c r="D64" s="57">
        <v>1.333333333333333</v>
      </c>
      <c r="E64" s="57">
        <v>1</v>
      </c>
      <c r="F64" s="57" t="s">
        <v>17</v>
      </c>
      <c r="G64" s="57">
        <v>1</v>
      </c>
    </row>
    <row r="65" spans="1:7" ht="12" customHeight="1" x14ac:dyDescent="0.25">
      <c r="A65" s="60" t="s">
        <v>7</v>
      </c>
      <c r="B65" s="57">
        <v>1</v>
      </c>
      <c r="C65" s="57">
        <v>7</v>
      </c>
      <c r="D65" s="57">
        <v>5.9999999999999991</v>
      </c>
      <c r="E65" s="57">
        <v>5.9999999999999991</v>
      </c>
      <c r="F65" s="57">
        <v>7.4</v>
      </c>
      <c r="G65" s="57">
        <v>9.0833333333333321</v>
      </c>
    </row>
    <row r="66" spans="1:7" ht="12" customHeight="1" x14ac:dyDescent="0.25">
      <c r="A66" s="60" t="s">
        <v>5</v>
      </c>
      <c r="B66" s="57">
        <v>13</v>
      </c>
      <c r="C66" s="57">
        <v>8</v>
      </c>
      <c r="D66" s="57">
        <v>22</v>
      </c>
      <c r="E66" s="57">
        <v>12</v>
      </c>
      <c r="F66" s="57">
        <v>5.5</v>
      </c>
      <c r="G66" s="57">
        <v>9.8333333333333321</v>
      </c>
    </row>
    <row r="67" spans="1:7" ht="12" customHeight="1" x14ac:dyDescent="0.25">
      <c r="A67" s="60" t="s">
        <v>119</v>
      </c>
      <c r="B67" s="57">
        <v>8</v>
      </c>
      <c r="C67" s="57">
        <v>12.5</v>
      </c>
      <c r="D67" s="57">
        <v>8.5</v>
      </c>
      <c r="E67" s="57">
        <v>6.5</v>
      </c>
      <c r="F67" s="57">
        <v>11</v>
      </c>
      <c r="G67" s="57">
        <v>13</v>
      </c>
    </row>
    <row r="68" spans="1:7" ht="12" customHeight="1" x14ac:dyDescent="0.25">
      <c r="A68" s="60" t="s">
        <v>8</v>
      </c>
      <c r="B68" s="57">
        <v>12</v>
      </c>
      <c r="C68" s="57">
        <v>19.25</v>
      </c>
      <c r="D68" s="57">
        <v>24.5</v>
      </c>
      <c r="E68" s="57">
        <v>10</v>
      </c>
      <c r="F68" s="57">
        <v>8.5</v>
      </c>
      <c r="G68" s="57">
        <v>14.666666666666666</v>
      </c>
    </row>
    <row r="69" spans="1:7" ht="12" customHeight="1" x14ac:dyDescent="0.25">
      <c r="A69" s="60" t="s">
        <v>13</v>
      </c>
      <c r="B69" s="57">
        <v>5</v>
      </c>
      <c r="C69" s="57">
        <v>4</v>
      </c>
      <c r="D69" s="57">
        <v>5</v>
      </c>
      <c r="E69" s="57">
        <v>2</v>
      </c>
      <c r="F69" s="57">
        <v>2.5</v>
      </c>
      <c r="G69" s="57">
        <v>7.5</v>
      </c>
    </row>
    <row r="70" spans="1:7" ht="12" customHeight="1" x14ac:dyDescent="0.25">
      <c r="A70" s="60" t="s">
        <v>2</v>
      </c>
      <c r="B70" s="57">
        <v>10</v>
      </c>
      <c r="C70" s="57">
        <v>10.25</v>
      </c>
      <c r="D70" s="57">
        <v>24</v>
      </c>
      <c r="E70" s="57">
        <v>9.5</v>
      </c>
      <c r="F70" s="57">
        <v>15.833333333333332</v>
      </c>
      <c r="G70" s="57">
        <v>17</v>
      </c>
    </row>
    <row r="71" spans="1:7" ht="12" customHeight="1" x14ac:dyDescent="0.25">
      <c r="A71" s="60" t="s">
        <v>11</v>
      </c>
      <c r="B71" s="57">
        <v>9.8333333333333321</v>
      </c>
      <c r="C71" s="57">
        <v>1.25</v>
      </c>
      <c r="D71" s="57">
        <v>8</v>
      </c>
      <c r="E71" s="57">
        <v>5.5</v>
      </c>
      <c r="F71" s="57">
        <v>3.5</v>
      </c>
      <c r="G71" s="57">
        <v>4.5</v>
      </c>
    </row>
    <row r="72" spans="1:7" ht="12" customHeight="1" x14ac:dyDescent="0.25">
      <c r="A72" s="60" t="s">
        <v>4</v>
      </c>
      <c r="B72" s="57">
        <v>2</v>
      </c>
      <c r="C72" s="57">
        <v>9</v>
      </c>
      <c r="D72" s="57">
        <v>8.8333333333333321</v>
      </c>
      <c r="E72" s="57">
        <v>12.999999999999996</v>
      </c>
      <c r="F72" s="57">
        <v>3.5</v>
      </c>
      <c r="G72" s="57">
        <v>8.5</v>
      </c>
    </row>
    <row r="73" spans="1:7" ht="12" customHeight="1" x14ac:dyDescent="0.25">
      <c r="A73" s="161" t="s">
        <v>6</v>
      </c>
      <c r="B73" s="162">
        <v>10.5</v>
      </c>
      <c r="C73" s="162">
        <v>11</v>
      </c>
      <c r="D73" s="162">
        <v>14.5</v>
      </c>
      <c r="E73" s="162">
        <v>6.6666666666666661</v>
      </c>
      <c r="F73" s="162">
        <v>11</v>
      </c>
      <c r="G73" s="162">
        <v>16.166666666666661</v>
      </c>
    </row>
    <row r="74" spans="1:7" ht="12" customHeight="1" x14ac:dyDescent="0.25">
      <c r="A74" s="141"/>
    </row>
    <row r="75" spans="1:7" ht="12" customHeight="1" x14ac:dyDescent="0.25">
      <c r="D75" s="142"/>
      <c r="E75" s="142"/>
      <c r="G75" s="61" t="s">
        <v>370</v>
      </c>
    </row>
  </sheetData>
  <pageMargins left="0.39370078740157483" right="0.39370078740157483" top="0.39370078740157483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24</vt:i4>
      </vt:variant>
    </vt:vector>
  </HeadingPairs>
  <TitlesOfParts>
    <vt:vector size="56" baseType="lpstr">
      <vt:lpstr>seznam</vt:lpstr>
      <vt:lpstr>1</vt:lpstr>
      <vt:lpstr>1a</vt:lpstr>
      <vt:lpstr>1b</vt:lpstr>
      <vt:lpstr>1c</vt:lpstr>
      <vt:lpstr> 2</vt:lpstr>
      <vt:lpstr> 2a</vt:lpstr>
      <vt:lpstr>2b</vt:lpstr>
      <vt:lpstr>2c</vt:lpstr>
      <vt:lpstr> 3</vt:lpstr>
      <vt:lpstr>4</vt:lpstr>
      <vt:lpstr>4a</vt:lpstr>
      <vt:lpstr>4b</vt:lpstr>
      <vt:lpstr>4c</vt:lpstr>
      <vt:lpstr>5</vt:lpstr>
      <vt:lpstr>5a</vt:lpstr>
      <vt:lpstr>5b</vt:lpstr>
      <vt:lpstr>5c</vt:lpstr>
      <vt:lpstr>6</vt:lpstr>
      <vt:lpstr>C4_17n</vt:lpstr>
      <vt:lpstr>C4_01n</vt:lpstr>
      <vt:lpstr>C4_02n</vt:lpstr>
      <vt:lpstr>C4_03n</vt:lpstr>
      <vt:lpstr>C4_04n</vt:lpstr>
      <vt:lpstr>C4_05n</vt:lpstr>
      <vt:lpstr>C4_06n</vt:lpstr>
      <vt:lpstr>7</vt:lpstr>
      <vt:lpstr>7a</vt:lpstr>
      <vt:lpstr>8</vt:lpstr>
      <vt:lpstr>9</vt:lpstr>
      <vt:lpstr>9a</vt:lpstr>
      <vt:lpstr>10</vt:lpstr>
      <vt:lpstr>' 2'!Oblast_tisku</vt:lpstr>
      <vt:lpstr>' 2a'!Oblast_tisku</vt:lpstr>
      <vt:lpstr>' 3'!Oblast_tisku</vt:lpstr>
      <vt:lpstr>'1'!Oblast_tisku</vt:lpstr>
      <vt:lpstr>'10'!Oblast_tisku</vt:lpstr>
      <vt:lpstr>'1a'!Oblast_tisku</vt:lpstr>
      <vt:lpstr>'1b'!Oblast_tisku</vt:lpstr>
      <vt:lpstr>'1c'!Oblast_tisku</vt:lpstr>
      <vt:lpstr>'2b'!Oblast_tisku</vt:lpstr>
      <vt:lpstr>'2c'!Oblast_tisku</vt:lpstr>
      <vt:lpstr>'4'!Oblast_tisku</vt:lpstr>
      <vt:lpstr>'4a'!Oblast_tisku</vt:lpstr>
      <vt:lpstr>'4b'!Oblast_tisku</vt:lpstr>
      <vt:lpstr>'4c'!Oblast_tisku</vt:lpstr>
      <vt:lpstr>'5'!Oblast_tisku</vt:lpstr>
      <vt:lpstr>'5a'!Oblast_tisku</vt:lpstr>
      <vt:lpstr>'5b'!Oblast_tisku</vt:lpstr>
      <vt:lpstr>'5c'!Oblast_tisku</vt:lpstr>
      <vt:lpstr>'6'!Oblast_tisku</vt:lpstr>
      <vt:lpstr>'7'!Oblast_tisku</vt:lpstr>
      <vt:lpstr>'7a'!Oblast_tisku</vt:lpstr>
      <vt:lpstr>'8'!Oblast_tisku</vt:lpstr>
      <vt:lpstr>'9'!Oblast_tisku</vt:lpstr>
      <vt:lpstr>'9a'!Oblast_tisku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bina</dc:creator>
  <cp:lastModifiedBy>David Marek</cp:lastModifiedBy>
  <cp:lastPrinted>2013-09-26T10:49:27Z</cp:lastPrinted>
  <dcterms:created xsi:type="dcterms:W3CDTF">2008-02-07T08:53:28Z</dcterms:created>
  <dcterms:modified xsi:type="dcterms:W3CDTF">2013-10-08T09:06:46Z</dcterms:modified>
</cp:coreProperties>
</file>