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Oddeleni hodnoceni VO\konference IMPLEMENTACE M17+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List1!$B$1:$G$22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22" i="1" l="1"/>
  <c r="F12" i="1"/>
  <c r="E22" i="1" l="1"/>
  <c r="E11" i="1" l="1"/>
  <c r="E21" i="1" l="1"/>
</calcChain>
</file>

<file path=xl/sharedStrings.xml><?xml version="1.0" encoding="utf-8"?>
<sst xmlns="http://schemas.openxmlformats.org/spreadsheetml/2006/main" count="56" uniqueCount="34">
  <si>
    <t>Univerzita Palackého Olomouc</t>
  </si>
  <si>
    <t>Univerzita Karlova</t>
  </si>
  <si>
    <t>Masarykova univerzita</t>
  </si>
  <si>
    <t>Akademie věd ČR</t>
  </si>
  <si>
    <t>Ministerstvo dopravy</t>
  </si>
  <si>
    <t>Ostravská univerzita</t>
  </si>
  <si>
    <t>Západočeská univerzita</t>
  </si>
  <si>
    <t>Lichtenštejnský palác, Praha</t>
  </si>
  <si>
    <t>Olomouc</t>
  </si>
  <si>
    <t>Praha</t>
  </si>
  <si>
    <t>Brno</t>
  </si>
  <si>
    <t>Plzeň</t>
  </si>
  <si>
    <t>Ostrava</t>
  </si>
  <si>
    <t>Liberec</t>
  </si>
  <si>
    <t>Technická univerzita v Liberci</t>
  </si>
  <si>
    <t>Vysoká škola finanční a správní</t>
  </si>
  <si>
    <t>Česká akademie zemědělských věd</t>
  </si>
  <si>
    <t>Univerzita obrany</t>
  </si>
  <si>
    <t>Biologické centrum AV ČR, v. v. i.</t>
  </si>
  <si>
    <t>České Budějovice</t>
  </si>
  <si>
    <t>ČVUT</t>
  </si>
  <si>
    <t>Nadace ABF</t>
  </si>
  <si>
    <t>termín</t>
  </si>
  <si>
    <t>město</t>
  </si>
  <si>
    <t>poznámky</t>
  </si>
  <si>
    <t>instituce</t>
  </si>
  <si>
    <t>počet účastníků</t>
  </si>
  <si>
    <t>prostředky RVVI</t>
  </si>
  <si>
    <t>KONFERENCE IMPLEMENTACE METODIKY 17+</t>
  </si>
  <si>
    <t>ÚV ČR (RVVI) se na financování nepodílel, plně hrazeno hostiteli</t>
  </si>
  <si>
    <t>plně hrazeno ÚV ČR</t>
  </si>
  <si>
    <t>Seminář ke změnám v Modulu 1 ve 3. roce implementace M17+, plně hrazeno ÚV ČR</t>
  </si>
  <si>
    <t>spolufinancováno ÚV ČR a hostitelkou institucí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</si>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</sst>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164" fontId="0" fillId="0" borderId="0" xfId="0" applyNumberFormat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4" borderId="0" xfId="0" applyFont="1" applyFill="1" applyBorder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Border="1"/>
    <xf numFmtId="0" fontId="0" fillId="0" borderId="0" xfId="0" applyFont="1" applyBorder="1" applyAlignment="1"/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D33" sqref="D33"/>
    </sheetView>
  </sheetViews>
  <sheetFormatPr defaultRowHeight="15" x14ac:dyDescent="0.25"/>
  <cols>
    <col min="2" max="2" width="12.85546875" style="1" customWidth="1"/>
    <col min="3" max="3" width="18.140625" style="1" customWidth="1"/>
    <col min="4" max="4" width="32.7109375" bestFit="1" customWidth="1"/>
    <col min="5" max="5" width="15.42578125" bestFit="1" customWidth="1"/>
    <col min="6" max="6" width="15" bestFit="1" customWidth="1"/>
    <col min="7" max="7" width="76.85546875" bestFit="1" customWidth="1"/>
    <col min="8" max="8" width="10.28515625" bestFit="1" customWidth="1"/>
  </cols>
  <sheetData>
    <row r="1" spans="1:7" ht="18.75" x14ac:dyDescent="0.25">
      <c r="A1" s="8" t="s">
        <v>28</v>
      </c>
      <c r="B1" s="8"/>
      <c r="C1" s="8"/>
      <c r="D1" s="8"/>
      <c r="E1" s="8"/>
      <c r="F1" s="8"/>
      <c r="G1" s="8"/>
    </row>
    <row r="2" spans="1:7" x14ac:dyDescent="0.25">
      <c r="A2" s="20" t="s">
        <v>33</v>
      </c>
      <c r="B2" s="11" t="s">
        <v>22</v>
      </c>
      <c r="C2" s="11" t="s">
        <v>23</v>
      </c>
      <c r="D2" s="11" t="s">
        <v>25</v>
      </c>
      <c r="E2" s="11" t="s">
        <v>27</v>
      </c>
      <c r="F2" s="11" t="s">
        <v>26</v>
      </c>
      <c r="G2" s="11" t="s">
        <v>24</v>
      </c>
    </row>
    <row r="3" spans="1:7" x14ac:dyDescent="0.25">
      <c r="A3" s="10"/>
      <c r="B3" s="7">
        <v>2018</v>
      </c>
      <c r="C3" s="10"/>
      <c r="D3" s="10"/>
      <c r="E3" s="10"/>
      <c r="F3" s="10"/>
      <c r="G3" s="10"/>
    </row>
    <row r="4" spans="1:7" x14ac:dyDescent="0.25">
      <c r="A4" s="12">
        <v>1</v>
      </c>
      <c r="B4" s="2">
        <v>43174</v>
      </c>
      <c r="C4" s="2" t="s">
        <v>8</v>
      </c>
      <c r="D4" s="4" t="s">
        <v>0</v>
      </c>
      <c r="E4" s="15">
        <v>9600</v>
      </c>
      <c r="F4" s="12">
        <v>108</v>
      </c>
      <c r="G4" s="4" t="s">
        <v>32</v>
      </c>
    </row>
    <row r="5" spans="1:7" x14ac:dyDescent="0.25">
      <c r="A5" s="12">
        <v>2</v>
      </c>
      <c r="B5" s="2">
        <v>43179</v>
      </c>
      <c r="C5" s="2" t="s">
        <v>9</v>
      </c>
      <c r="D5" s="4" t="s">
        <v>1</v>
      </c>
      <c r="E5" s="15">
        <v>13000.75</v>
      </c>
      <c r="F5" s="12">
        <v>191</v>
      </c>
      <c r="G5" s="4" t="s">
        <v>32</v>
      </c>
    </row>
    <row r="6" spans="1:7" x14ac:dyDescent="0.25">
      <c r="A6" s="12">
        <v>3</v>
      </c>
      <c r="B6" s="2">
        <v>43241</v>
      </c>
      <c r="C6" s="2" t="s">
        <v>10</v>
      </c>
      <c r="D6" s="4" t="s">
        <v>2</v>
      </c>
      <c r="E6" s="15">
        <v>10240</v>
      </c>
      <c r="F6" s="12">
        <v>128</v>
      </c>
      <c r="G6" s="4" t="s">
        <v>32</v>
      </c>
    </row>
    <row r="7" spans="1:7" x14ac:dyDescent="0.25">
      <c r="A7" s="13">
        <v>4</v>
      </c>
      <c r="B7" s="2">
        <v>43276</v>
      </c>
      <c r="C7" s="2" t="s">
        <v>9</v>
      </c>
      <c r="D7" s="5" t="s">
        <v>4</v>
      </c>
      <c r="E7" s="16">
        <v>7050</v>
      </c>
      <c r="F7" s="12">
        <v>74</v>
      </c>
      <c r="G7" s="4" t="s">
        <v>30</v>
      </c>
    </row>
    <row r="8" spans="1:7" x14ac:dyDescent="0.25">
      <c r="A8" s="13">
        <v>5</v>
      </c>
      <c r="B8" s="2">
        <v>43278</v>
      </c>
      <c r="C8" s="2" t="s">
        <v>9</v>
      </c>
      <c r="D8" s="4" t="s">
        <v>3</v>
      </c>
      <c r="E8" s="15">
        <v>6927</v>
      </c>
      <c r="F8" s="12">
        <v>126</v>
      </c>
      <c r="G8" s="4" t="s">
        <v>32</v>
      </c>
    </row>
    <row r="9" spans="1:7" x14ac:dyDescent="0.25">
      <c r="A9" s="13">
        <v>6</v>
      </c>
      <c r="B9" s="2">
        <v>43375</v>
      </c>
      <c r="C9" s="2" t="s">
        <v>11</v>
      </c>
      <c r="D9" s="4" t="s">
        <v>6</v>
      </c>
      <c r="E9" s="15">
        <v>10000</v>
      </c>
      <c r="F9" s="12">
        <v>112</v>
      </c>
      <c r="G9" s="4" t="s">
        <v>32</v>
      </c>
    </row>
    <row r="10" spans="1:7" x14ac:dyDescent="0.25">
      <c r="A10" s="13">
        <v>7</v>
      </c>
      <c r="B10" s="2">
        <v>43424</v>
      </c>
      <c r="C10" s="2" t="s">
        <v>12</v>
      </c>
      <c r="D10" s="4" t="s">
        <v>5</v>
      </c>
      <c r="E10" s="15">
        <v>7000</v>
      </c>
      <c r="F10" s="12">
        <v>83</v>
      </c>
      <c r="G10" s="4" t="s">
        <v>32</v>
      </c>
    </row>
    <row r="11" spans="1:7" x14ac:dyDescent="0.25">
      <c r="A11" s="13">
        <v>8</v>
      </c>
      <c r="B11" s="2">
        <v>43452</v>
      </c>
      <c r="C11" s="2" t="s">
        <v>9</v>
      </c>
      <c r="D11" s="4" t="s">
        <v>7</v>
      </c>
      <c r="E11" s="16">
        <f>5247+9157.08</f>
        <v>14404.08</v>
      </c>
      <c r="F11" s="12">
        <v>126</v>
      </c>
      <c r="G11" s="4" t="s">
        <v>30</v>
      </c>
    </row>
    <row r="12" spans="1:7" x14ac:dyDescent="0.25">
      <c r="A12" s="12"/>
      <c r="B12" s="2"/>
      <c r="C12" s="2"/>
      <c r="D12" s="4"/>
      <c r="E12" s="17">
        <f>SUM(E4:E11)</f>
        <v>78221.83</v>
      </c>
      <c r="F12" s="19">
        <f>SUM(F4:F11)</f>
        <v>948</v>
      </c>
      <c r="G12" s="4"/>
    </row>
    <row r="13" spans="1:7" x14ac:dyDescent="0.25">
      <c r="A13" s="14"/>
      <c r="B13" s="9">
        <v>2019</v>
      </c>
      <c r="C13" s="9"/>
      <c r="D13" s="9"/>
      <c r="E13" s="9"/>
      <c r="F13" s="9"/>
      <c r="G13" s="9"/>
    </row>
    <row r="14" spans="1:7" x14ac:dyDescent="0.25">
      <c r="A14" s="13">
        <v>9</v>
      </c>
      <c r="B14" s="2">
        <v>43487</v>
      </c>
      <c r="C14" s="3" t="s">
        <v>9</v>
      </c>
      <c r="D14" s="4" t="s">
        <v>15</v>
      </c>
      <c r="E14" s="16">
        <v>0</v>
      </c>
      <c r="F14" s="12">
        <v>125</v>
      </c>
      <c r="G14" s="23" t="s">
        <v>29</v>
      </c>
    </row>
    <row r="15" spans="1:7" x14ac:dyDescent="0.25">
      <c r="A15" s="13">
        <v>10</v>
      </c>
      <c r="B15" s="2">
        <v>43523</v>
      </c>
      <c r="C15" s="3" t="s">
        <v>13</v>
      </c>
      <c r="D15" s="3" t="s">
        <v>14</v>
      </c>
      <c r="E15" s="16">
        <v>0</v>
      </c>
      <c r="F15" s="12">
        <v>78</v>
      </c>
      <c r="G15" s="23" t="s">
        <v>29</v>
      </c>
    </row>
    <row r="16" spans="1:7" x14ac:dyDescent="0.25">
      <c r="A16" s="13">
        <v>11</v>
      </c>
      <c r="B16" s="2">
        <v>43550</v>
      </c>
      <c r="C16" s="3" t="s">
        <v>9</v>
      </c>
      <c r="D16" s="4" t="s">
        <v>16</v>
      </c>
      <c r="E16" s="16">
        <v>0</v>
      </c>
      <c r="F16" s="12">
        <v>42</v>
      </c>
      <c r="G16" s="23" t="s">
        <v>29</v>
      </c>
    </row>
    <row r="17" spans="1:7" x14ac:dyDescent="0.25">
      <c r="A17" s="13">
        <v>12</v>
      </c>
      <c r="B17" s="2">
        <v>43585</v>
      </c>
      <c r="C17" s="3" t="s">
        <v>10</v>
      </c>
      <c r="D17" s="4" t="s">
        <v>17</v>
      </c>
      <c r="E17" s="16">
        <v>0</v>
      </c>
      <c r="F17" s="12">
        <v>91</v>
      </c>
      <c r="G17" s="23" t="s">
        <v>29</v>
      </c>
    </row>
    <row r="18" spans="1:7" x14ac:dyDescent="0.25">
      <c r="A18" s="13">
        <v>13</v>
      </c>
      <c r="B18" s="2">
        <v>43612</v>
      </c>
      <c r="C18" s="3" t="s">
        <v>19</v>
      </c>
      <c r="D18" s="4" t="s">
        <v>18</v>
      </c>
      <c r="E18" s="16">
        <v>0</v>
      </c>
      <c r="F18" s="12">
        <v>49</v>
      </c>
      <c r="G18" s="23" t="s">
        <v>29</v>
      </c>
    </row>
    <row r="19" spans="1:7" x14ac:dyDescent="0.25">
      <c r="A19" s="13">
        <v>14</v>
      </c>
      <c r="B19" s="2">
        <v>43724</v>
      </c>
      <c r="C19" s="3" t="s">
        <v>9</v>
      </c>
      <c r="D19" s="5" t="s">
        <v>4</v>
      </c>
      <c r="E19" s="16">
        <v>4440</v>
      </c>
      <c r="F19" s="13">
        <v>122</v>
      </c>
      <c r="G19" s="24" t="s">
        <v>31</v>
      </c>
    </row>
    <row r="20" spans="1:7" x14ac:dyDescent="0.25">
      <c r="A20" s="13">
        <v>15</v>
      </c>
      <c r="B20" s="2">
        <v>43753</v>
      </c>
      <c r="C20" s="3" t="s">
        <v>9</v>
      </c>
      <c r="D20" s="4" t="s">
        <v>20</v>
      </c>
      <c r="E20" s="16">
        <v>0</v>
      </c>
      <c r="F20" s="12">
        <v>131</v>
      </c>
      <c r="G20" s="23" t="s">
        <v>29</v>
      </c>
    </row>
    <row r="21" spans="1:7" x14ac:dyDescent="0.25">
      <c r="A21" s="13">
        <v>16</v>
      </c>
      <c r="B21" s="2">
        <v>43816</v>
      </c>
      <c r="C21" s="3" t="s">
        <v>9</v>
      </c>
      <c r="D21" s="4" t="s">
        <v>21</v>
      </c>
      <c r="E21" s="16">
        <f>15387+12645</f>
        <v>28032</v>
      </c>
      <c r="F21" s="12">
        <v>107</v>
      </c>
      <c r="G21" s="23" t="s">
        <v>30</v>
      </c>
    </row>
    <row r="22" spans="1:7" x14ac:dyDescent="0.25">
      <c r="A22" s="4"/>
      <c r="B22" s="3"/>
      <c r="C22" s="3"/>
      <c r="D22" s="6"/>
      <c r="E22" s="18">
        <f>SUM(E14:E21)</f>
        <v>32472</v>
      </c>
      <c r="F22" s="19">
        <f>SUM(F14:F21)</f>
        <v>745</v>
      </c>
      <c r="G22" s="4"/>
    </row>
    <row r="23" spans="1:7" x14ac:dyDescent="0.25">
      <c r="E23" s="25">
        <v>110693.83</v>
      </c>
      <c r="F23" s="26">
        <v>1693</v>
      </c>
    </row>
    <row r="26" spans="1:7" x14ac:dyDescent="0.25">
      <c r="E26" s="17"/>
      <c r="F26" s="19"/>
    </row>
    <row r="27" spans="1:7" x14ac:dyDescent="0.25">
      <c r="E27" s="18"/>
      <c r="F27" s="19"/>
    </row>
    <row r="28" spans="1:7" x14ac:dyDescent="0.25">
      <c r="E28" s="21"/>
      <c r="F28" s="22"/>
    </row>
  </sheetData>
  <mergeCells count="2">
    <mergeCell ref="B13:G13"/>
    <mergeCell ref="A1:G1"/>
  </mergeCells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Avakian Markéta</cp:lastModifiedBy>
  <cp:lastPrinted>2020-03-02T11:09:15Z</cp:lastPrinted>
  <dcterms:created xsi:type="dcterms:W3CDTF">2020-02-11T10:03:20Z</dcterms:created>
  <dcterms:modified xsi:type="dcterms:W3CDTF">2020-03-02T12:39:41Z</dcterms:modified>
</cp:coreProperties>
</file>