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Odbor RVV\Kodetova\WEB_od Magdy\editace 2020\"/>
    </mc:Choice>
  </mc:AlternateContent>
  <bookViews>
    <workbookView xWindow="0" yWindow="75" windowWidth="19140" windowHeight="7335"/>
  </bookViews>
  <sheets>
    <sheet name="final" sheetId="1" r:id="rId1"/>
  </sheets>
  <definedNames>
    <definedName name="_xlnm._FilterDatabase" localSheetId="0" hidden="1">final!$A$10:$J$202</definedName>
  </definedNames>
  <calcPr calcId="162913"/>
</workbook>
</file>

<file path=xl/calcChain.xml><?xml version="1.0" encoding="utf-8"?>
<calcChain xmlns="http://schemas.openxmlformats.org/spreadsheetml/2006/main">
  <c r="G154" i="1" l="1"/>
  <c r="G173" i="1"/>
  <c r="G175" i="1"/>
  <c r="E202" i="1" l="1"/>
  <c r="G202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4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11" i="1"/>
  <c r="G200" i="1" l="1"/>
  <c r="G192" i="1"/>
  <c r="G184" i="1"/>
  <c r="G176" i="1"/>
  <c r="G166" i="1"/>
  <c r="G158" i="1"/>
  <c r="G149" i="1"/>
  <c r="G141" i="1"/>
  <c r="G133" i="1"/>
  <c r="G121" i="1"/>
  <c r="G113" i="1"/>
  <c r="G105" i="1"/>
  <c r="G97" i="1"/>
  <c r="G89" i="1"/>
  <c r="G81" i="1"/>
  <c r="G73" i="1"/>
  <c r="G65" i="1"/>
  <c r="G57" i="1"/>
  <c r="G49" i="1"/>
  <c r="G41" i="1"/>
  <c r="G33" i="1"/>
  <c r="G25" i="1"/>
  <c r="G17" i="1"/>
  <c r="G199" i="1"/>
  <c r="G191" i="1"/>
  <c r="G187" i="1"/>
  <c r="G179" i="1"/>
  <c r="G165" i="1"/>
  <c r="G157" i="1"/>
  <c r="G148" i="1"/>
  <c r="G140" i="1"/>
  <c r="G132" i="1"/>
  <c r="G124" i="1"/>
  <c r="G116" i="1"/>
  <c r="G108" i="1"/>
  <c r="G100" i="1"/>
  <c r="G92" i="1"/>
  <c r="G84" i="1"/>
  <c r="G76" i="1"/>
  <c r="G68" i="1"/>
  <c r="G60" i="1"/>
  <c r="G52" i="1"/>
  <c r="G44" i="1"/>
  <c r="G36" i="1"/>
  <c r="G28" i="1"/>
  <c r="G20" i="1"/>
  <c r="G16" i="1"/>
  <c r="G11" i="1"/>
  <c r="G194" i="1"/>
  <c r="G190" i="1"/>
  <c r="G186" i="1"/>
  <c r="G182" i="1"/>
  <c r="G178" i="1"/>
  <c r="G172" i="1"/>
  <c r="G168" i="1"/>
  <c r="G164" i="1"/>
  <c r="G160" i="1"/>
  <c r="G156" i="1"/>
  <c r="G151" i="1"/>
  <c r="G147" i="1"/>
  <c r="G143" i="1"/>
  <c r="G139" i="1"/>
  <c r="G135" i="1"/>
  <c r="G131" i="1"/>
  <c r="G127" i="1"/>
  <c r="G123" i="1"/>
  <c r="G119" i="1"/>
  <c r="G115" i="1"/>
  <c r="G111" i="1"/>
  <c r="G107" i="1"/>
  <c r="G103" i="1"/>
  <c r="G99" i="1"/>
  <c r="G95" i="1"/>
  <c r="G91" i="1"/>
  <c r="G87" i="1"/>
  <c r="G83" i="1"/>
  <c r="G79" i="1"/>
  <c r="G75" i="1"/>
  <c r="G71" i="1"/>
  <c r="G67" i="1"/>
  <c r="G63" i="1"/>
  <c r="G59" i="1"/>
  <c r="G55" i="1"/>
  <c r="G51" i="1"/>
  <c r="G47" i="1"/>
  <c r="G43" i="1"/>
  <c r="G39" i="1"/>
  <c r="G35" i="1"/>
  <c r="G31" i="1"/>
  <c r="G27" i="1"/>
  <c r="G23" i="1"/>
  <c r="G19" i="1"/>
  <c r="G15" i="1"/>
  <c r="G196" i="1"/>
  <c r="G188" i="1"/>
  <c r="G180" i="1"/>
  <c r="G170" i="1"/>
  <c r="G162" i="1"/>
  <c r="G153" i="1"/>
  <c r="G145" i="1"/>
  <c r="G137" i="1"/>
  <c r="G129" i="1"/>
  <c r="G125" i="1"/>
  <c r="G117" i="1"/>
  <c r="G109" i="1"/>
  <c r="G101" i="1"/>
  <c r="G93" i="1"/>
  <c r="G85" i="1"/>
  <c r="G77" i="1"/>
  <c r="G69" i="1"/>
  <c r="G61" i="1"/>
  <c r="G53" i="1"/>
  <c r="G45" i="1"/>
  <c r="G37" i="1"/>
  <c r="G29" i="1"/>
  <c r="G21" i="1"/>
  <c r="G13" i="1"/>
  <c r="G195" i="1"/>
  <c r="G183" i="1"/>
  <c r="G174" i="1"/>
  <c r="G169" i="1"/>
  <c r="G161" i="1"/>
  <c r="G152" i="1"/>
  <c r="G144" i="1"/>
  <c r="G136" i="1"/>
  <c r="G128" i="1"/>
  <c r="G120" i="1"/>
  <c r="G112" i="1"/>
  <c r="G104" i="1"/>
  <c r="G96" i="1"/>
  <c r="G88" i="1"/>
  <c r="G80" i="1"/>
  <c r="G72" i="1"/>
  <c r="G64" i="1"/>
  <c r="G56" i="1"/>
  <c r="G48" i="1"/>
  <c r="G40" i="1"/>
  <c r="G32" i="1"/>
  <c r="G24" i="1"/>
  <c r="G12" i="1"/>
  <c r="G198" i="1"/>
  <c r="G201" i="1"/>
  <c r="G197" i="1"/>
  <c r="G193" i="1"/>
  <c r="G189" i="1"/>
  <c r="G185" i="1"/>
  <c r="G181" i="1"/>
  <c r="G177" i="1"/>
  <c r="G171" i="1"/>
  <c r="G167" i="1"/>
  <c r="G163" i="1"/>
  <c r="G159" i="1"/>
  <c r="G155" i="1"/>
  <c r="G150" i="1"/>
  <c r="G146" i="1"/>
  <c r="G142" i="1"/>
  <c r="G138" i="1"/>
  <c r="G134" i="1"/>
  <c r="G130" i="1"/>
  <c r="G126" i="1"/>
  <c r="G122" i="1"/>
  <c r="G118" i="1"/>
  <c r="G114" i="1"/>
  <c r="G110" i="1"/>
  <c r="G106" i="1"/>
  <c r="G102" i="1"/>
  <c r="G98" i="1"/>
  <c r="G94" i="1"/>
  <c r="G90" i="1"/>
  <c r="G86" i="1"/>
  <c r="G82" i="1"/>
  <c r="G78" i="1"/>
  <c r="G74" i="1"/>
  <c r="G70" i="1"/>
  <c r="G66" i="1"/>
  <c r="G62" i="1"/>
  <c r="G58" i="1"/>
  <c r="G54" i="1"/>
  <c r="G50" i="1"/>
  <c r="G46" i="1"/>
  <c r="G42" i="1"/>
  <c r="G38" i="1"/>
  <c r="G34" i="1"/>
  <c r="G30" i="1"/>
  <c r="G26" i="1"/>
  <c r="G22" i="1"/>
  <c r="G18" i="1"/>
  <c r="G14" i="1"/>
</calcChain>
</file>

<file path=xl/sharedStrings.xml><?xml version="1.0" encoding="utf-8"?>
<sst xmlns="http://schemas.openxmlformats.org/spreadsheetml/2006/main" count="591" uniqueCount="408">
  <si>
    <t>Modul 1 ve čtvrtém roce implementace - LIMITY</t>
  </si>
  <si>
    <t>M1 základ</t>
  </si>
  <si>
    <t>Poskytovatel</t>
  </si>
  <si>
    <t>VO</t>
  </si>
  <si>
    <t>IČO</t>
  </si>
  <si>
    <t>M1 pč. výsledků (biblio nebo nebiblio) ve struktuře dle DKRVO</t>
  </si>
  <si>
    <t>AV</t>
  </si>
  <si>
    <t>Archeologický ústav AV ČR, Brno, v. v. i.</t>
  </si>
  <si>
    <t>68081758</t>
  </si>
  <si>
    <t>Archeologický ústav AV ČR, Praha, v. v. i.</t>
  </si>
  <si>
    <t>67985912</t>
  </si>
  <si>
    <t>Astronomický ústav AV ČR, v. v. i.</t>
  </si>
  <si>
    <t>67985815</t>
  </si>
  <si>
    <t>Biofyzikální ústav AV ČR, v. v. i.</t>
  </si>
  <si>
    <t>68081707</t>
  </si>
  <si>
    <t>Biologické centrum AV ČR, v. v. i.</t>
  </si>
  <si>
    <t>60077344</t>
  </si>
  <si>
    <t>Biotechnologický ústav AV ČR, v. v. i.</t>
  </si>
  <si>
    <t>86652036</t>
  </si>
  <si>
    <t>Botanický ústav AV ČR, v. v. i.</t>
  </si>
  <si>
    <t>67985939</t>
  </si>
  <si>
    <t>Etnologický ústav AV ČR, v. v. i.</t>
  </si>
  <si>
    <t>68378076</t>
  </si>
  <si>
    <t>Filosofický ústav AV ČR, v. v. i.</t>
  </si>
  <si>
    <t>67985955</t>
  </si>
  <si>
    <t>Fyzikální ústav AV ČR, v. v. i.</t>
  </si>
  <si>
    <t>68378271</t>
  </si>
  <si>
    <t>Fyziologický ústav AV ČR, v. v. i.</t>
  </si>
  <si>
    <t>67985823</t>
  </si>
  <si>
    <t>Geofyzikální ústav AV ČR, v. v. i.</t>
  </si>
  <si>
    <t>67985530</t>
  </si>
  <si>
    <t>Geologický ústav AV ČR, v. v. i.</t>
  </si>
  <si>
    <t>67985831</t>
  </si>
  <si>
    <t>Historický ústav AV ČR, v. v. i.</t>
  </si>
  <si>
    <t>67985963</t>
  </si>
  <si>
    <t>Knihovna AV ČR, v. v. i.</t>
  </si>
  <si>
    <t>67985971</t>
  </si>
  <si>
    <t>Masarykův ústav a Archiv AV ČR, v. v. i.</t>
  </si>
  <si>
    <t>67985921</t>
  </si>
  <si>
    <t>Matematický ústav AV ČR, v. v. i.</t>
  </si>
  <si>
    <t>67985840</t>
  </si>
  <si>
    <t>Mikrobiologický ústav AV ČR, v. v. i.</t>
  </si>
  <si>
    <t>61388971</t>
  </si>
  <si>
    <t>Národohospodářský ústav AV ČR, v. v. i.</t>
  </si>
  <si>
    <t>67985998</t>
  </si>
  <si>
    <t>Orientální ústav AV ČR, v. v. i.</t>
  </si>
  <si>
    <t>68378009</t>
  </si>
  <si>
    <t>Psychologický ústav AV ČR, v. v. i.</t>
  </si>
  <si>
    <t>68081740</t>
  </si>
  <si>
    <t>Slovanský ústav AV ČR, v. v. i.</t>
  </si>
  <si>
    <t>68378017</t>
  </si>
  <si>
    <t>Sociologický ústav AV ČR, v. v. i.</t>
  </si>
  <si>
    <t>68378025</t>
  </si>
  <si>
    <t>Středisko společných činností AV ČR, v. v. i.</t>
  </si>
  <si>
    <t>60457856</t>
  </si>
  <si>
    <t>Ústav analytické chemie AV ČR, v. v. i.</t>
  </si>
  <si>
    <t>68081715</t>
  </si>
  <si>
    <t>Ústav anorganické chemie AV ČR, v. v. i.</t>
  </si>
  <si>
    <t>61388980</t>
  </si>
  <si>
    <t>Ústav biologie obratlovců AV ČR, v. v. i.</t>
  </si>
  <si>
    <t>68081766</t>
  </si>
  <si>
    <t>Ústav dějin umění AV ČR, v. v. i.</t>
  </si>
  <si>
    <t>68378033</t>
  </si>
  <si>
    <t>Ústav experimentální botaniky AV ČR, v. v. i.</t>
  </si>
  <si>
    <t>61389030</t>
  </si>
  <si>
    <t>Ústav experimentální medicíny AV ČR, v. v. i.</t>
  </si>
  <si>
    <t>68378041</t>
  </si>
  <si>
    <t>Ústav fotoniky a elektroniky AV ČR, v. v. i.</t>
  </si>
  <si>
    <t>67985882</t>
  </si>
  <si>
    <t>Ústav fyzikální chemie J. Heyrovského AV ČR, v. v. i.</t>
  </si>
  <si>
    <t>61388955</t>
  </si>
  <si>
    <t>Ústav fyziky atmosféry AV ČR, v. v. i.</t>
  </si>
  <si>
    <t>68378289</t>
  </si>
  <si>
    <t>Ústav fyziky materiálů AV ČR, v. v. i.</t>
  </si>
  <si>
    <t>68081723</t>
  </si>
  <si>
    <t>Ústav fyziky plazmatu AV ČR, v. v. i.</t>
  </si>
  <si>
    <t>61389021</t>
  </si>
  <si>
    <t>Ústav geoniky AV ČR, v. v. i.</t>
  </si>
  <si>
    <t>68145535</t>
  </si>
  <si>
    <t>Ústav chemických procesů AV ČR, v. v. i.</t>
  </si>
  <si>
    <t>67985858</t>
  </si>
  <si>
    <t>Ústav informatiky AV ČR, v. v. i.</t>
  </si>
  <si>
    <t>67985807</t>
  </si>
  <si>
    <t>Ústav jaderné fyziky AV ČR, v. v. i.</t>
  </si>
  <si>
    <t>61389005</t>
  </si>
  <si>
    <t>Ústav makromolekulární chemie AV ČR, v. v. i.</t>
  </si>
  <si>
    <t>61389013</t>
  </si>
  <si>
    <t>Ústav molekulární genetiky AV ČR, v. v. i.</t>
  </si>
  <si>
    <t>68378050</t>
  </si>
  <si>
    <t>Ústav organické chemie a biochemie AV ČR, v. v. i.</t>
  </si>
  <si>
    <t>61388963</t>
  </si>
  <si>
    <t>Ústav pro českou literaturu AV ČR, v. v. i.</t>
  </si>
  <si>
    <t>68378068</t>
  </si>
  <si>
    <t>Ústav pro hydrodynamiku AV ČR, v. v. i.</t>
  </si>
  <si>
    <t>67985874</t>
  </si>
  <si>
    <t>Ústav pro jazyk český AV ČR, v. v. i.</t>
  </si>
  <si>
    <t>68378092</t>
  </si>
  <si>
    <t>Ústav pro soudobé dějiny AV ČR, v. v. i.</t>
  </si>
  <si>
    <t>68378114</t>
  </si>
  <si>
    <t>Ústav přístrojové techniky AV ČR, v. v. i.</t>
  </si>
  <si>
    <t>68081731</t>
  </si>
  <si>
    <t>Ústav státu a práva AV ČR, v. v. i.</t>
  </si>
  <si>
    <t>68378122</t>
  </si>
  <si>
    <t>Ústav struktury a mechaniky hornin AV ČR, v. v. i.</t>
  </si>
  <si>
    <t>67985891</t>
  </si>
  <si>
    <t>Ústav teoretické a aplikované mechaniky AV ČR, v. v. i.</t>
  </si>
  <si>
    <t>68378297</t>
  </si>
  <si>
    <t>Ústav teorie informace a automatizace AV ČR, v. v. i.</t>
  </si>
  <si>
    <t>67985556</t>
  </si>
  <si>
    <t>Ústav termomechaniky AV ČR, v. v. i.</t>
  </si>
  <si>
    <t>61388998</t>
  </si>
  <si>
    <t>Ústav výzkumu globální změny AV ČR, v. v. i.</t>
  </si>
  <si>
    <t>86652079</t>
  </si>
  <si>
    <t>Ústav živočišné fyziologie a genetiky AV ČR, v. v. i.</t>
  </si>
  <si>
    <t>67985904</t>
  </si>
  <si>
    <t>MD</t>
  </si>
  <si>
    <t>Centrum dopravního výzkumu, v.v.i.</t>
  </si>
  <si>
    <t>44994575</t>
  </si>
  <si>
    <t>MK</t>
  </si>
  <si>
    <t>Husitské muzeum v Táboře</t>
  </si>
  <si>
    <t>00072486</t>
  </si>
  <si>
    <t>Institut umění - Divadelní ústav</t>
  </si>
  <si>
    <t>00023205</t>
  </si>
  <si>
    <t>Moravská galerie v Brně</t>
  </si>
  <si>
    <t>00094871</t>
  </si>
  <si>
    <t>Moravská zemská knihovna v Brně</t>
  </si>
  <si>
    <t>00094943</t>
  </si>
  <si>
    <t>Moravské zemské muzeum</t>
  </si>
  <si>
    <t>00094862</t>
  </si>
  <si>
    <t>Muzeum skla a bižuterie v Jablonci nad Nisou</t>
  </si>
  <si>
    <t>00079481</t>
  </si>
  <si>
    <t>Muzeum umění Olomouc, státní příspěvková organizace</t>
  </si>
  <si>
    <t>75079950</t>
  </si>
  <si>
    <t>Národní filmový archiv</t>
  </si>
  <si>
    <t>00057266</t>
  </si>
  <si>
    <t>Národní galerie v Praze</t>
  </si>
  <si>
    <t>00023281</t>
  </si>
  <si>
    <t>Národní informační a poradenské středisko pro kulturu</t>
  </si>
  <si>
    <t>14450551</t>
  </si>
  <si>
    <t>Národní knihovna České republiky</t>
  </si>
  <si>
    <t>00023221</t>
  </si>
  <si>
    <t>Národní muzeum</t>
  </si>
  <si>
    <t>00023272</t>
  </si>
  <si>
    <t>Národní muzeum v přírodě</t>
  </si>
  <si>
    <t>00098604</t>
  </si>
  <si>
    <t>Národní památkový ústav</t>
  </si>
  <si>
    <t>75032333</t>
  </si>
  <si>
    <t>Národní technické museum</t>
  </si>
  <si>
    <t>00023299</t>
  </si>
  <si>
    <t>Národní ústav lidové kultury</t>
  </si>
  <si>
    <t>00094927</t>
  </si>
  <si>
    <t>Památník národního písemnictví</t>
  </si>
  <si>
    <t>00023311</t>
  </si>
  <si>
    <t>Slezské zemské muzeum</t>
  </si>
  <si>
    <t>00100595</t>
  </si>
  <si>
    <t>Technické muzeum v Brně</t>
  </si>
  <si>
    <t>00101435</t>
  </si>
  <si>
    <t>Uměleckoprůmyslové museum v Praze</t>
  </si>
  <si>
    <t>00023442</t>
  </si>
  <si>
    <t>MO</t>
  </si>
  <si>
    <t>CASRI - vědecké a servisní pracoviště tělesné výchovy</t>
  </si>
  <si>
    <t>49366378</t>
  </si>
  <si>
    <t>Ministerstvo obrany / Vojenský veterinární ústav Hlučín</t>
  </si>
  <si>
    <t>60162694</t>
  </si>
  <si>
    <t>Ministerstvo obrany / Vojenský zdravotní ústav Praha</t>
  </si>
  <si>
    <t>Univerzita obrany</t>
  </si>
  <si>
    <t>Ústřední vojenská nemocnice - Vojenská fakultní nemocnice Praha</t>
  </si>
  <si>
    <t>61383082</t>
  </si>
  <si>
    <t>Vojenský výzkumný ústav, s.p.</t>
  </si>
  <si>
    <t>29372259</t>
  </si>
  <si>
    <t>MPO</t>
  </si>
  <si>
    <t>Centrum hydraulického výzkumu spol. s r.o.</t>
  </si>
  <si>
    <t>28645413</t>
  </si>
  <si>
    <t>Centrum organické chemie s.r.o.</t>
  </si>
  <si>
    <t>28778758</t>
  </si>
  <si>
    <t>Centrum výzkumu Řež s.r.o.</t>
  </si>
  <si>
    <t>26722445</t>
  </si>
  <si>
    <t>COMTES FHT a.s.</t>
  </si>
  <si>
    <t>26316919</t>
  </si>
  <si>
    <t>Český metrologický institut</t>
  </si>
  <si>
    <t>00177016</t>
  </si>
  <si>
    <t>MATERIÁLOVÝ A METALURGICKÝ VÝZKUM s.r.o.</t>
  </si>
  <si>
    <t>25870807</t>
  </si>
  <si>
    <t>MemBrain s.r.o.</t>
  </si>
  <si>
    <t>28676092</t>
  </si>
  <si>
    <t>SVÚM a.s.</t>
  </si>
  <si>
    <t>25797000</t>
  </si>
  <si>
    <t>SVÚOM s.r.o.</t>
  </si>
  <si>
    <t>25794787</t>
  </si>
  <si>
    <t>Unipetrol výzkumně vzdělávací centrum, a.s.</t>
  </si>
  <si>
    <t>62243136</t>
  </si>
  <si>
    <t>VÚTS, a.s.</t>
  </si>
  <si>
    <t>46709002</t>
  </si>
  <si>
    <t>Výzkumný a zkušební letecký ústav, a.s.</t>
  </si>
  <si>
    <t>00010669</t>
  </si>
  <si>
    <t>Výzkumný a zkušební ústav Plzeň s.r.o.</t>
  </si>
  <si>
    <t>47718684</t>
  </si>
  <si>
    <t>Výzkumný ústav stavebních hmot, a.s.</t>
  </si>
  <si>
    <t>26232511</t>
  </si>
  <si>
    <t>MPSV</t>
  </si>
  <si>
    <t>Výzkumný ústav bezpečnosti práce, v.v.i.</t>
  </si>
  <si>
    <t>00025950</t>
  </si>
  <si>
    <t>Výzkumný ústav práce a sociálních věcí, v.v.i.</t>
  </si>
  <si>
    <t>45773009</t>
  </si>
  <si>
    <t>MŠMT</t>
  </si>
  <si>
    <t>Akademie múzických umění v Praze</t>
  </si>
  <si>
    <t>61384984</t>
  </si>
  <si>
    <t>Akademie výtvarných umění v Praze</t>
  </si>
  <si>
    <t>60461446</t>
  </si>
  <si>
    <t>Anglo-americká vysoká škola, z.ú.</t>
  </si>
  <si>
    <t>Česká zemědělská univerzita v Praze</t>
  </si>
  <si>
    <t>60460709</t>
  </si>
  <si>
    <t>České vysoké učení technické v Praze</t>
  </si>
  <si>
    <t>68407700</t>
  </si>
  <si>
    <t>Janáčkova akademie múzických umění v Brně</t>
  </si>
  <si>
    <t>62156462</t>
  </si>
  <si>
    <t>Jihočeská univerzita v Českých Budějovicích</t>
  </si>
  <si>
    <t>60076658</t>
  </si>
  <si>
    <t>Masarykova univerzita</t>
  </si>
  <si>
    <t>00216224</t>
  </si>
  <si>
    <t>Mendelova univerzita v Brně</t>
  </si>
  <si>
    <t>62156489</t>
  </si>
  <si>
    <t>Metropolitní univerzita Praha, o.p.s.</t>
  </si>
  <si>
    <t>26482789</t>
  </si>
  <si>
    <t>Ostravská univerzita v Ostravě</t>
  </si>
  <si>
    <t>61988987</t>
  </si>
  <si>
    <t>Slezská univerzita v Opavě</t>
  </si>
  <si>
    <t>47813059</t>
  </si>
  <si>
    <t>ŠKODA AUTO Vysoká škola o.p.s.</t>
  </si>
  <si>
    <t>Technická univerzita v Liberci</t>
  </si>
  <si>
    <t>46747885</t>
  </si>
  <si>
    <t>Univerzita Hradec Králové</t>
  </si>
  <si>
    <t>62690094</t>
  </si>
  <si>
    <t>Univerzita Jana Amose Komenského Praha s.r.o.</t>
  </si>
  <si>
    <t>46358978</t>
  </si>
  <si>
    <t>Univerzita Jana Evangelisty Purkyně v Ústí nad Labem</t>
  </si>
  <si>
    <t>44555601</t>
  </si>
  <si>
    <t>Univerzita Karlova v Praze</t>
  </si>
  <si>
    <t>00216208</t>
  </si>
  <si>
    <t>Univerzita Palackého v Olomouci</t>
  </si>
  <si>
    <t>61989592</t>
  </si>
  <si>
    <t>Univerzita Pardubice</t>
  </si>
  <si>
    <t>00216275</t>
  </si>
  <si>
    <t>Univerzita Tomáše Bati ve Zlíně</t>
  </si>
  <si>
    <t>70883521</t>
  </si>
  <si>
    <t>Veterinární a farmaceutická univerzita Brno</t>
  </si>
  <si>
    <t>62157124</t>
  </si>
  <si>
    <t>Vysoká škola báňská - Technická univerzita Ostrava</t>
  </si>
  <si>
    <t>61989100</t>
  </si>
  <si>
    <t>Vysoká škola ekonomická v Praze</t>
  </si>
  <si>
    <t>61384399</t>
  </si>
  <si>
    <t>Vysoká škola finanční a správní, a.s.</t>
  </si>
  <si>
    <t>04274644</t>
  </si>
  <si>
    <t>Vysoká škola chemicko-technologická v Praze</t>
  </si>
  <si>
    <t>60461373</t>
  </si>
  <si>
    <t>Vysoká škola polytechnická Jihlava</t>
  </si>
  <si>
    <t>71226401</t>
  </si>
  <si>
    <t>Vysoká škola PRIGO, z. ú.</t>
  </si>
  <si>
    <t>Vysoká škola technická a ekonomická v Českých Budějovicích</t>
  </si>
  <si>
    <t>75081431</t>
  </si>
  <si>
    <t>Vysoká škola umělecko-průmyslová v Praze</t>
  </si>
  <si>
    <t>60461071</t>
  </si>
  <si>
    <t>Vysoké učení technické v Brně</t>
  </si>
  <si>
    <t>00216305</t>
  </si>
  <si>
    <t>Západočeská univerzita v Plzni</t>
  </si>
  <si>
    <t>49777513</t>
  </si>
  <si>
    <t>MŠMT rez</t>
  </si>
  <si>
    <t>Centrum pro studium vysokého školství, v.v.i.</t>
  </si>
  <si>
    <t>00237752</t>
  </si>
  <si>
    <t>CESNET - zájmové sdružení právnických osob</t>
  </si>
  <si>
    <t>63839172</t>
  </si>
  <si>
    <t>ENKI, o.p.s.</t>
  </si>
  <si>
    <t>25173154</t>
  </si>
  <si>
    <t>Technologické centrum Akademie věd České republiky</t>
  </si>
  <si>
    <t>60456540</t>
  </si>
  <si>
    <t>Výzkumný ústav geodetický, topografický a kartografický, v. v. i.</t>
  </si>
  <si>
    <t>00025615</t>
  </si>
  <si>
    <t>MV</t>
  </si>
  <si>
    <t>Institut ochrany obyvatelstva</t>
  </si>
  <si>
    <t>00007064</t>
  </si>
  <si>
    <t>Institut pro kriminologii a sociální prevenci</t>
  </si>
  <si>
    <t>48136841</t>
  </si>
  <si>
    <t>Národní archiv</t>
  </si>
  <si>
    <t>70979821</t>
  </si>
  <si>
    <t>PČR Kriminalistický ústav Praha</t>
  </si>
  <si>
    <t>Policejní akademie České republiky v Praze</t>
  </si>
  <si>
    <t>48135445</t>
  </si>
  <si>
    <t>Státní oblastní archiv v Praze</t>
  </si>
  <si>
    <t>Státní ústav jaderné, chemické a biologické ochrany, v.v.i.</t>
  </si>
  <si>
    <t>70565813</t>
  </si>
  <si>
    <t>Státní ústav radiační ochrany, v.v.i.</t>
  </si>
  <si>
    <t>86652052</t>
  </si>
  <si>
    <t>Technický ústav požární ochrany</t>
  </si>
  <si>
    <t>MZd</t>
  </si>
  <si>
    <t>Endokrinologický ústav</t>
  </si>
  <si>
    <t>00023761</t>
  </si>
  <si>
    <t>Fakultní nemocnice Brno</t>
  </si>
  <si>
    <t>65269705</t>
  </si>
  <si>
    <t>Fakultní nemocnice Hradec Králové</t>
  </si>
  <si>
    <t>00179906</t>
  </si>
  <si>
    <t>Fakultní nemocnice Královské Vinohrady</t>
  </si>
  <si>
    <t>00064173</t>
  </si>
  <si>
    <t>Fakultní nemocnice Olomouc</t>
  </si>
  <si>
    <t>00098892</t>
  </si>
  <si>
    <t>Fakultní nemocnice Ostrava</t>
  </si>
  <si>
    <t>00843989</t>
  </si>
  <si>
    <t>Fakultní nemocnice Plzeň</t>
  </si>
  <si>
    <t>00669806</t>
  </si>
  <si>
    <t>Fakultní nemocnice u sv. Anny v Brně</t>
  </si>
  <si>
    <t>00159816</t>
  </si>
  <si>
    <t>Fakultní nemocnice v Motole</t>
  </si>
  <si>
    <t>00064203</t>
  </si>
  <si>
    <t>Institut klinické a experimentální medicíny</t>
  </si>
  <si>
    <t>00023001</t>
  </si>
  <si>
    <t>Masarykův onkologický ústav</t>
  </si>
  <si>
    <t>00209805</t>
  </si>
  <si>
    <t>Národní ústav duševního zdraví</t>
  </si>
  <si>
    <t>00023752</t>
  </si>
  <si>
    <t>Nemocnice Na Bulovce</t>
  </si>
  <si>
    <t>00064211</t>
  </si>
  <si>
    <t>Nemocnice Na Homolce</t>
  </si>
  <si>
    <t>00023884</t>
  </si>
  <si>
    <t>Revmatologický ústav</t>
  </si>
  <si>
    <t>00023728</t>
  </si>
  <si>
    <t>Státní zdravotní ústav, příspěvková organizace</t>
  </si>
  <si>
    <t>75010330</t>
  </si>
  <si>
    <t>Thomayerova nemocnice</t>
  </si>
  <si>
    <t>00064190</t>
  </si>
  <si>
    <t>Ústav hematologie a krevní transfuze</t>
  </si>
  <si>
    <t>00023736</t>
  </si>
  <si>
    <t>Všeobecná fakultní nemocnice v Praze</t>
  </si>
  <si>
    <t>00064165</t>
  </si>
  <si>
    <t>MZe</t>
  </si>
  <si>
    <t>Agritec Plant Research s.r.o.</t>
  </si>
  <si>
    <t>26784246</t>
  </si>
  <si>
    <t>Agrotest fyto, s.r.o.</t>
  </si>
  <si>
    <t>25328859</t>
  </si>
  <si>
    <t>Agrovýzkum Rapotín s.r.o.</t>
  </si>
  <si>
    <t>26788462</t>
  </si>
  <si>
    <t>Chmelařský institut s.r.o.</t>
  </si>
  <si>
    <t>14864347</t>
  </si>
  <si>
    <t>Národní zemědělské muzeum, s.p.o.</t>
  </si>
  <si>
    <t>OSEVA vývoj a výzkum s.r.o.</t>
  </si>
  <si>
    <t>26791251</t>
  </si>
  <si>
    <t>Ústav zemědělské ekonomiky a informací</t>
  </si>
  <si>
    <t>00027251</t>
  </si>
  <si>
    <t>Výzkumné centrum SELTON, s.r.o.</t>
  </si>
  <si>
    <t>27184145</t>
  </si>
  <si>
    <t>Výzkumný a šlechtitelský ústav ovocnářský Holovousy s.r.o.</t>
  </si>
  <si>
    <t>25271121</t>
  </si>
  <si>
    <t>Výzkumný ústav bramborářský Havlíčkův Brod, s.r.o.</t>
  </si>
  <si>
    <t>60109807</t>
  </si>
  <si>
    <t>Výzkumný ústav lesního hospodářství a myslivosti, v.v.i.</t>
  </si>
  <si>
    <t>00020702</t>
  </si>
  <si>
    <t>Výzkumný ústav meliorací a ochrany půdy, v.v.i.</t>
  </si>
  <si>
    <t>00027049</t>
  </si>
  <si>
    <t>Výzkumný ústav mlékárenský s.r.o.</t>
  </si>
  <si>
    <t>26722861</t>
  </si>
  <si>
    <t>Výzkumný ústav pivovarský a sladařský, a.s.</t>
  </si>
  <si>
    <t>60193697</t>
  </si>
  <si>
    <t>Výzkumný ústav potravinářský Praha, v.v.i.</t>
  </si>
  <si>
    <t>00027022</t>
  </si>
  <si>
    <t>Výzkumný ústav rostlinné výroby, v.v.i.</t>
  </si>
  <si>
    <t>00027006</t>
  </si>
  <si>
    <t>Výzkumný ústav veterinárního lékařství, v.v.i.</t>
  </si>
  <si>
    <t>00027162</t>
  </si>
  <si>
    <t>Výzkumný ústav zemědělské techniky, v.v.i.</t>
  </si>
  <si>
    <t>00027031</t>
  </si>
  <si>
    <t>Výzkumný ústav živočišné výroby, v.v.i.</t>
  </si>
  <si>
    <t>00027014</t>
  </si>
  <si>
    <t>Zemědělský výzkum, spol. s r.o.</t>
  </si>
  <si>
    <t>26296080</t>
  </si>
  <si>
    <t>MZV</t>
  </si>
  <si>
    <t>Ústav mezinárodních vztahů, v.v.i.</t>
  </si>
  <si>
    <t>48546054</t>
  </si>
  <si>
    <t>MŽP</t>
  </si>
  <si>
    <t>CENIA, česká informační agentura životního prostředí</t>
  </si>
  <si>
    <t>45249130</t>
  </si>
  <si>
    <t>Česká geologická služba</t>
  </si>
  <si>
    <t>00025798</t>
  </si>
  <si>
    <t>Český hydrometeorologický ústav</t>
  </si>
  <si>
    <t>00020699</t>
  </si>
  <si>
    <t>Výzkumný ústav Silva Taroucy pro krajinu a okrasné zahradnictví, v.v.i.</t>
  </si>
  <si>
    <t>00027073</t>
  </si>
  <si>
    <t>Výzkumný ústav vodohospodářský T. G. Masaryka, v. v. i.</t>
  </si>
  <si>
    <t>00020711</t>
  </si>
  <si>
    <t>Ústav pro studium totalitních režimů</t>
  </si>
  <si>
    <t xml:space="preserve">rok uplatnění 2015 - 2019 (zatím nehodnocené v M1 ani podle Metodiky 2013-16) </t>
  </si>
  <si>
    <t>M1 doplnění</t>
  </si>
  <si>
    <t>Přidělená podpora: podklad Příloha F Návrh výdajů státního rozpočtu České republiky na výzkum, experimentální vývoj a inovace na rok 2021 se střednědobým výhledem na léta 2022 a 2023 a dlouhodobým výhledem do roku 2027</t>
  </si>
  <si>
    <t>Počet nebibliometrizovatelných výsledků uplatněných v roce 2019: zdroj IS VaVaI k 31. 5. 2020</t>
  </si>
  <si>
    <t>M1 posílení</t>
  </si>
  <si>
    <t>M1 pč. výsledků (nebiblio) - max 5% ročního objemu</t>
  </si>
  <si>
    <t>Počet nebiblio za rok 2019</t>
  </si>
  <si>
    <t>* Minimální počet je určen kumulativně, nově přihlášeným a výzkumným organizacím, jejichž limity od počátku fungování Metodiky 2017 nedosáhly v součtu 10 kusů, bude celkový limit v roce pro rok 2020 doplněn, neboť v tomto roce bude na národní úrovni docházet ke kompletaci hodnocení z předchozích let.</t>
  </si>
  <si>
    <t xml:space="preserve">přidělená podpora na rok 2020 dle předaných údajů z IS VaVaI 
(tis. Kč.)
</t>
  </si>
  <si>
    <t xml:space="preserve">Zároveň je dán tzv. „minimální počet předkládaných výsledků“, aby byl pro hodnocení instituce zajištěn alespoň takový počet výsledků, který poskytne rámcový vhled do kvality její produkce v posledních pěti letech. Minimální počet 10 předkládaných výsledků za jednu VO je vybírán z výsledků uplatněných v uplynulých 5 letech. </t>
  </si>
  <si>
    <t>M1 základ podle DKRVO + posílení o M1 pro SHVaapl (nebiblio 5%)</t>
  </si>
  <si>
    <t>M1 doplnění (biblio nebo nebiblio) do minimálního počtu 10 předložených výsledků (kumulativně)*</t>
  </si>
  <si>
    <t>M1 základ + doplnění do 10</t>
  </si>
  <si>
    <t xml:space="preserve">M1 pč. výsledků (biblio nebo nebiblio) </t>
  </si>
  <si>
    <t>M1 doplnění do 10</t>
  </si>
  <si>
    <t>Centrum kardiovaskulární a transplantační chirurgie Brno</t>
  </si>
  <si>
    <t>Ústav pro péči o matku a dítě</t>
  </si>
  <si>
    <t>Zdravotní ústav se sídlem v Ostravě</t>
  </si>
  <si>
    <t>00209775</t>
  </si>
  <si>
    <t>00023698</t>
  </si>
  <si>
    <t>75112779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</si>
</sst>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2"/>
      <color indexed="8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2">
    <xf numFmtId="0" fontId="0" fillId="0" borderId="0" xfId="0"/>
    <xf numFmtId="0" fontId="0" fillId="0" borderId="0" xfId="0" applyAlignment="1">
      <alignment horizontal="center"/>
    </xf>
    <xf numFmtId="0" fontId="4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3" fontId="1" fillId="0" borderId="4" xfId="1" applyNumberFormat="1" applyFill="1" applyBorder="1"/>
    <xf numFmtId="0" fontId="6" fillId="0" borderId="0" xfId="2" applyFont="1" applyFill="1" applyBorder="1"/>
    <xf numFmtId="0" fontId="4" fillId="2" borderId="5" xfId="2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Fill="1"/>
    <xf numFmtId="0" fontId="0" fillId="0" borderId="4" xfId="0" applyFill="1" applyBorder="1"/>
    <xf numFmtId="0" fontId="6" fillId="0" borderId="4" xfId="2" applyFont="1" applyFill="1" applyBorder="1"/>
    <xf numFmtId="0" fontId="6" fillId="0" borderId="4" xfId="2" applyFont="1" applyFill="1" applyBorder="1" applyAlignment="1"/>
    <xf numFmtId="0" fontId="0" fillId="0" borderId="4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4" xfId="0" quotePrefix="1" applyFill="1" applyBorder="1"/>
    <xf numFmtId="0" fontId="0" fillId="0" borderId="0" xfId="0" applyAlignment="1">
      <alignment horizontal="right"/>
    </xf>
    <xf numFmtId="0" fontId="4" fillId="2" borderId="1" xfId="2" applyFont="1" applyFill="1" applyBorder="1" applyAlignment="1">
      <alignment horizontal="center" vertical="center" wrapText="1"/>
    </xf>
    <xf numFmtId="0" fontId="0" fillId="4" borderId="0" xfId="0" applyFill="1"/>
    <xf numFmtId="0" fontId="0" fillId="3" borderId="8" xfId="0" applyFill="1" applyBorder="1"/>
    <xf numFmtId="0" fontId="0" fillId="3" borderId="11" xfId="0" applyFill="1" applyBorder="1"/>
    <xf numFmtId="0" fontId="0" fillId="3" borderId="12" xfId="0" applyFill="1" applyBorder="1"/>
    <xf numFmtId="0" fontId="0" fillId="5" borderId="1" xfId="0" applyFill="1" applyBorder="1" applyAlignment="1">
      <alignment horizontal="center"/>
    </xf>
    <xf numFmtId="0" fontId="0" fillId="5" borderId="6" xfId="0" applyFill="1" applyBorder="1"/>
    <xf numFmtId="0" fontId="0" fillId="5" borderId="7" xfId="0" applyFill="1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left" wrapText="1"/>
    </xf>
    <xf numFmtId="0" fontId="0" fillId="0" borderId="6" xfId="0" applyFill="1" applyBorder="1"/>
    <xf numFmtId="0" fontId="0" fillId="3" borderId="13" xfId="0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0" fontId="0" fillId="0" borderId="2" xfId="0" applyBorder="1"/>
    <xf numFmtId="0" fontId="0" fillId="0" borderId="6" xfId="0" applyBorder="1"/>
    <xf numFmtId="3" fontId="0" fillId="0" borderId="4" xfId="1" applyNumberFormat="1" applyFont="1" applyFill="1" applyBorder="1"/>
    <xf numFmtId="0" fontId="4" fillId="3" borderId="10" xfId="2" applyFont="1" applyFill="1" applyBorder="1" applyAlignment="1">
      <alignment horizontal="center" vertical="center" wrapText="1"/>
    </xf>
    <xf numFmtId="0" fontId="0" fillId="0" borderId="11" xfId="0" applyFill="1" applyBorder="1"/>
    <xf numFmtId="0" fontId="4" fillId="5" borderId="1" xfId="2" applyFont="1" applyFill="1" applyBorder="1" applyAlignment="1">
      <alignment horizontal="center" vertical="center" wrapText="1"/>
    </xf>
    <xf numFmtId="0" fontId="0" fillId="5" borderId="2" xfId="0" applyFill="1" applyBorder="1"/>
    <xf numFmtId="0" fontId="6" fillId="0" borderId="7" xfId="0" applyFont="1" applyFill="1" applyBorder="1"/>
    <xf numFmtId="0" fontId="6" fillId="5" borderId="7" xfId="0" applyFont="1" applyFill="1" applyBorder="1"/>
    <xf numFmtId="49" fontId="6" fillId="0" borderId="4" xfId="0" applyNumberFormat="1" applyFont="1" applyFill="1" applyBorder="1" applyAlignment="1">
      <alignment horizontal="left"/>
    </xf>
    <xf numFmtId="0" fontId="7" fillId="0" borderId="0" xfId="0" applyFont="1" applyAlignment="1">
      <alignment horizontal="left" wrapText="1"/>
    </xf>
    <xf numFmtId="0" fontId="0" fillId="5" borderId="14" xfId="0" applyFill="1" applyBorder="1"/>
    <xf numFmtId="0" fontId="0" fillId="0" borderId="14" xfId="0" applyFill="1" applyBorder="1"/>
    <xf numFmtId="0" fontId="0" fillId="0" borderId="15" xfId="0" applyFill="1" applyBorder="1"/>
    <xf numFmtId="0" fontId="0" fillId="0" borderId="0" xfId="0" applyFill="1" applyBorder="1"/>
    <xf numFmtId="0" fontId="7" fillId="0" borderId="0" xfId="0" applyFont="1" applyBorder="1" applyAlignment="1">
      <alignment horizontal="left" wrapText="1"/>
    </xf>
    <xf numFmtId="0" fontId="0" fillId="4" borderId="0" xfId="0" applyFill="1" applyBorder="1"/>
    <xf numFmtId="0" fontId="8" fillId="0" borderId="0" xfId="0" applyFont="1" applyAlignment="1">
      <alignment horizontal="center"/>
    </xf>
    <xf numFmtId="0" fontId="0" fillId="6" borderId="1" xfId="0" applyFill="1" applyBorder="1" applyAlignment="1">
      <alignment horizontal="center"/>
    </xf>
    <xf numFmtId="0" fontId="4" fillId="6" borderId="1" xfId="2" applyFont="1" applyFill="1" applyBorder="1" applyAlignment="1">
      <alignment horizontal="center" vertical="center" wrapText="1"/>
    </xf>
    <xf numFmtId="0" fontId="4" fillId="6" borderId="9" xfId="2" applyFont="1" applyFill="1" applyBorder="1" applyAlignment="1">
      <alignment horizontal="center" vertical="center" wrapText="1"/>
    </xf>
    <xf numFmtId="0" fontId="0" fillId="6" borderId="2" xfId="0" applyFill="1" applyBorder="1"/>
    <xf numFmtId="0" fontId="0" fillId="6" borderId="6" xfId="0" applyFill="1" applyBorder="1"/>
    <xf numFmtId="0" fontId="0" fillId="6" borderId="14" xfId="0" applyFill="1" applyBorder="1"/>
    <xf numFmtId="0" fontId="0" fillId="6" borderId="7" xfId="0" applyFill="1" applyBorder="1"/>
    <xf numFmtId="0" fontId="0" fillId="6" borderId="5" xfId="0" applyFill="1" applyBorder="1"/>
    <xf numFmtId="0" fontId="0" fillId="6" borderId="16" xfId="0" applyFill="1" applyBorder="1"/>
    <xf numFmtId="0" fontId="0" fillId="6" borderId="17" xfId="0" applyFill="1" applyBorder="1"/>
    <xf numFmtId="0" fontId="6" fillId="6" borderId="18" xfId="0" applyFont="1" applyFill="1" applyBorder="1"/>
    <xf numFmtId="0" fontId="0" fillId="0" borderId="19" xfId="0" applyFill="1" applyBorder="1" applyAlignment="1">
      <alignment horizontal="center"/>
    </xf>
    <xf numFmtId="0" fontId="6" fillId="0" borderId="20" xfId="2" applyFont="1" applyFill="1" applyBorder="1"/>
    <xf numFmtId="0" fontId="0" fillId="0" borderId="20" xfId="0" applyFill="1" applyBorder="1"/>
    <xf numFmtId="3" fontId="1" fillId="0" borderId="21" xfId="1" applyNumberFormat="1" applyFill="1" applyBorder="1"/>
    <xf numFmtId="0" fontId="0" fillId="0" borderId="22" xfId="0" applyFill="1" applyBorder="1" applyAlignment="1">
      <alignment horizontal="center"/>
    </xf>
    <xf numFmtId="3" fontId="1" fillId="0" borderId="23" xfId="1" applyNumberFormat="1" applyFill="1" applyBorder="1"/>
    <xf numFmtId="0" fontId="6" fillId="0" borderId="22" xfId="2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25" xfId="2" applyFont="1" applyFill="1" applyBorder="1"/>
    <xf numFmtId="49" fontId="6" fillId="0" borderId="25" xfId="0" applyNumberFormat="1" applyFont="1" applyFill="1" applyBorder="1" applyAlignment="1">
      <alignment horizontal="left"/>
    </xf>
    <xf numFmtId="0" fontId="6" fillId="0" borderId="26" xfId="0" applyFont="1" applyFill="1" applyBorder="1"/>
    <xf numFmtId="0" fontId="6" fillId="0" borderId="0" xfId="0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left"/>
    </xf>
    <xf numFmtId="0" fontId="6" fillId="0" borderId="0" xfId="0" applyFont="1" applyFill="1" applyBorder="1"/>
    <xf numFmtId="0" fontId="0" fillId="5" borderId="27" xfId="0" applyFill="1" applyBorder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2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</cellXfs>
  <cellStyles count="3">
    <cellStyle name="Normální" xfId="0" builtinId="0"/>
    <cellStyle name="Normální 2" xfId="2"/>
    <cellStyle name="Normální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5"/>
  <sheetViews>
    <sheetView tabSelected="1" workbookViewId="0">
      <selection activeCell="O10" sqref="O10"/>
    </sheetView>
  </sheetViews>
  <sheetFormatPr defaultRowHeight="15" x14ac:dyDescent="0.25"/>
  <cols>
    <col min="1" max="1" width="16.85546875" style="1" customWidth="1"/>
    <col min="2" max="2" width="42.5703125" customWidth="1"/>
    <col min="3" max="3" width="9" bestFit="1" customWidth="1"/>
    <col min="4" max="5" width="14.140625" customWidth="1"/>
    <col min="6" max="6" width="18" style="8" customWidth="1"/>
    <col min="7" max="7" width="26.42578125" style="19" bestFit="1" customWidth="1"/>
    <col min="8" max="9" width="14.140625" customWidth="1"/>
    <col min="10" max="10" width="18" style="8" hidden="1" customWidth="1"/>
  </cols>
  <sheetData>
    <row r="1" spans="1:10" ht="14.25" customHeight="1" x14ac:dyDescent="0.25">
      <c r="A1" s="77" t="s">
        <v>0</v>
      </c>
      <c r="B1" s="77"/>
      <c r="C1" s="77"/>
      <c r="D1" s="77"/>
      <c r="E1" s="77"/>
      <c r="F1" s="1"/>
      <c r="G1" s="1"/>
      <c r="H1" s="1"/>
      <c r="I1" s="1"/>
      <c r="J1" s="7"/>
    </row>
    <row r="2" spans="1:10" ht="14.25" customHeight="1" x14ac:dyDescent="0.25">
      <c r="A2" s="77"/>
      <c r="B2" s="77"/>
      <c r="C2" s="77"/>
      <c r="D2" s="77"/>
      <c r="E2" s="77"/>
      <c r="F2" s="1"/>
      <c r="G2" s="1"/>
      <c r="H2" s="1"/>
      <c r="I2" s="1"/>
      <c r="J2" s="7"/>
    </row>
    <row r="3" spans="1:10" ht="14.25" customHeight="1" x14ac:dyDescent="0.25">
      <c r="D3" s="30"/>
      <c r="E3" s="7"/>
      <c r="F3" s="7"/>
      <c r="G3" s="7"/>
      <c r="H3" s="7"/>
      <c r="I3" s="7"/>
      <c r="J3" s="7"/>
    </row>
    <row r="4" spans="1:10" ht="14.25" customHeight="1" x14ac:dyDescent="0.25">
      <c r="A4" s="79" t="s">
        <v>397</v>
      </c>
      <c r="B4" s="79"/>
      <c r="C4" s="79"/>
      <c r="D4" s="79"/>
      <c r="E4" s="79"/>
      <c r="F4" s="79"/>
      <c r="G4" s="79"/>
      <c r="H4" s="79"/>
      <c r="I4" s="79"/>
      <c r="J4" s="7"/>
    </row>
    <row r="5" spans="1:10" ht="14.25" customHeight="1" x14ac:dyDescent="0.25">
      <c r="A5" s="78" t="s">
        <v>387</v>
      </c>
      <c r="B5" s="78"/>
      <c r="C5" s="78"/>
      <c r="D5" s="78"/>
      <c r="E5" s="78"/>
      <c r="F5" s="78"/>
      <c r="G5" s="78"/>
      <c r="H5" s="78"/>
      <c r="I5" s="78"/>
      <c r="J5" s="7"/>
    </row>
    <row r="6" spans="1:10" ht="14.25" customHeight="1" x14ac:dyDescent="0.25">
      <c r="A6" s="80" t="s">
        <v>396</v>
      </c>
      <c r="B6" s="80"/>
      <c r="C6" s="80"/>
      <c r="D6" s="80"/>
      <c r="E6" s="80"/>
      <c r="F6" s="80"/>
      <c r="G6" s="80"/>
      <c r="H6" s="80"/>
      <c r="I6" s="80"/>
      <c r="J6" s="7"/>
    </row>
    <row r="7" spans="1:10" ht="14.25" customHeight="1" x14ac:dyDescent="0.25">
      <c r="A7" s="80"/>
      <c r="B7" s="80"/>
      <c r="C7" s="80"/>
      <c r="D7" s="80"/>
      <c r="E7" s="80"/>
      <c r="F7" s="80"/>
      <c r="G7" s="80"/>
      <c r="H7" s="80"/>
      <c r="I7" s="80"/>
      <c r="J7" s="7"/>
    </row>
    <row r="8" spans="1:10" ht="14.25" customHeight="1" thickBot="1" x14ac:dyDescent="0.3">
      <c r="A8" s="27"/>
      <c r="B8" s="27"/>
      <c r="C8" s="27"/>
      <c r="D8" s="27"/>
      <c r="E8" s="27"/>
      <c r="F8" s="27"/>
      <c r="G8" s="27"/>
      <c r="H8" s="27"/>
      <c r="I8" s="27"/>
      <c r="J8" s="7"/>
    </row>
    <row r="9" spans="1:10" ht="14.25" customHeight="1" thickBot="1" x14ac:dyDescent="0.3">
      <c r="D9" s="17"/>
      <c r="E9" s="49" t="s">
        <v>1</v>
      </c>
      <c r="F9" s="49" t="s">
        <v>401</v>
      </c>
      <c r="G9" s="23" t="s">
        <v>399</v>
      </c>
      <c r="H9" s="26"/>
      <c r="I9" s="23" t="s">
        <v>391</v>
      </c>
      <c r="J9" s="29" t="s">
        <v>388</v>
      </c>
    </row>
    <row r="10" spans="1:10" ht="120.75" customHeight="1" thickBot="1" x14ac:dyDescent="0.3">
      <c r="A10" s="2" t="s">
        <v>2</v>
      </c>
      <c r="B10" s="6" t="s">
        <v>3</v>
      </c>
      <c r="C10" s="3" t="s">
        <v>4</v>
      </c>
      <c r="D10" s="2" t="s">
        <v>395</v>
      </c>
      <c r="E10" s="50" t="s">
        <v>5</v>
      </c>
      <c r="F10" s="51" t="s">
        <v>398</v>
      </c>
      <c r="G10" s="36" t="s">
        <v>400</v>
      </c>
      <c r="H10" s="18" t="s">
        <v>393</v>
      </c>
      <c r="I10" s="36" t="s">
        <v>392</v>
      </c>
      <c r="J10" s="34" t="s">
        <v>398</v>
      </c>
    </row>
    <row r="11" spans="1:10" s="8" customFormat="1" x14ac:dyDescent="0.25">
      <c r="A11" s="60" t="s">
        <v>6</v>
      </c>
      <c r="B11" s="61" t="s">
        <v>7</v>
      </c>
      <c r="C11" s="62" t="s">
        <v>8</v>
      </c>
      <c r="D11" s="63">
        <v>41678</v>
      </c>
      <c r="E11" s="56">
        <f t="shared" ref="E11:E42" si="0">CEILING(D11/10000,1)</f>
        <v>5</v>
      </c>
      <c r="F11" s="52">
        <v>0</v>
      </c>
      <c r="G11" s="74">
        <f t="shared" ref="G11:G42" si="1">SUM(E11,F11)</f>
        <v>5</v>
      </c>
      <c r="H11" s="31">
        <v>23</v>
      </c>
      <c r="I11" s="37">
        <v>1</v>
      </c>
      <c r="J11" s="20">
        <v>0</v>
      </c>
    </row>
    <row r="12" spans="1:10" s="8" customFormat="1" x14ac:dyDescent="0.25">
      <c r="A12" s="64" t="s">
        <v>6</v>
      </c>
      <c r="B12" s="10" t="s">
        <v>9</v>
      </c>
      <c r="C12" s="9" t="s">
        <v>10</v>
      </c>
      <c r="D12" s="65">
        <v>61250</v>
      </c>
      <c r="E12" s="57">
        <f t="shared" si="0"/>
        <v>7</v>
      </c>
      <c r="F12" s="53">
        <v>0</v>
      </c>
      <c r="G12" s="24">
        <f t="shared" si="1"/>
        <v>7</v>
      </c>
      <c r="H12" s="32">
        <v>56</v>
      </c>
      <c r="I12" s="24">
        <v>3</v>
      </c>
      <c r="J12" s="21">
        <v>0</v>
      </c>
    </row>
    <row r="13" spans="1:10" s="8" customFormat="1" x14ac:dyDescent="0.25">
      <c r="A13" s="64" t="s">
        <v>6</v>
      </c>
      <c r="B13" s="10" t="s">
        <v>11</v>
      </c>
      <c r="C13" s="9" t="s">
        <v>12</v>
      </c>
      <c r="D13" s="65">
        <v>92763</v>
      </c>
      <c r="E13" s="57">
        <f t="shared" si="0"/>
        <v>10</v>
      </c>
      <c r="F13" s="53">
        <v>0</v>
      </c>
      <c r="G13" s="24">
        <f t="shared" si="1"/>
        <v>10</v>
      </c>
      <c r="H13" s="32">
        <v>15</v>
      </c>
      <c r="I13" s="24">
        <v>1</v>
      </c>
      <c r="J13" s="21">
        <v>0</v>
      </c>
    </row>
    <row r="14" spans="1:10" x14ac:dyDescent="0.25">
      <c r="A14" s="64" t="s">
        <v>6</v>
      </c>
      <c r="B14" s="10" t="s">
        <v>13</v>
      </c>
      <c r="C14" s="9" t="s">
        <v>14</v>
      </c>
      <c r="D14" s="65">
        <v>84386</v>
      </c>
      <c r="E14" s="57">
        <f t="shared" si="0"/>
        <v>9</v>
      </c>
      <c r="F14" s="53">
        <v>0</v>
      </c>
      <c r="G14" s="24">
        <f t="shared" si="1"/>
        <v>9</v>
      </c>
      <c r="H14" s="32">
        <v>2</v>
      </c>
      <c r="I14" s="24">
        <v>0</v>
      </c>
      <c r="J14" s="21">
        <v>0</v>
      </c>
    </row>
    <row r="15" spans="1:10" x14ac:dyDescent="0.25">
      <c r="A15" s="64" t="s">
        <v>6</v>
      </c>
      <c r="B15" s="10" t="s">
        <v>15</v>
      </c>
      <c r="C15" s="9" t="s">
        <v>16</v>
      </c>
      <c r="D15" s="65">
        <v>201504</v>
      </c>
      <c r="E15" s="57">
        <f t="shared" si="0"/>
        <v>21</v>
      </c>
      <c r="F15" s="53">
        <v>0</v>
      </c>
      <c r="G15" s="24">
        <f t="shared" si="1"/>
        <v>21</v>
      </c>
      <c r="H15" s="32">
        <v>49</v>
      </c>
      <c r="I15" s="24">
        <v>2</v>
      </c>
      <c r="J15" s="21">
        <v>0</v>
      </c>
    </row>
    <row r="16" spans="1:10" x14ac:dyDescent="0.25">
      <c r="A16" s="64" t="s">
        <v>6</v>
      </c>
      <c r="B16" s="10" t="s">
        <v>17</v>
      </c>
      <c r="C16" s="9" t="s">
        <v>18</v>
      </c>
      <c r="D16" s="65">
        <v>62680</v>
      </c>
      <c r="E16" s="57">
        <f t="shared" si="0"/>
        <v>7</v>
      </c>
      <c r="F16" s="53">
        <v>0</v>
      </c>
      <c r="G16" s="24">
        <f t="shared" si="1"/>
        <v>7</v>
      </c>
      <c r="H16" s="32">
        <v>4</v>
      </c>
      <c r="I16" s="24">
        <v>0</v>
      </c>
      <c r="J16" s="21">
        <v>0</v>
      </c>
    </row>
    <row r="17" spans="1:10" x14ac:dyDescent="0.25">
      <c r="A17" s="64" t="s">
        <v>6</v>
      </c>
      <c r="B17" s="10" t="s">
        <v>19</v>
      </c>
      <c r="C17" s="9" t="s">
        <v>20</v>
      </c>
      <c r="D17" s="65">
        <v>108889</v>
      </c>
      <c r="E17" s="57">
        <f t="shared" si="0"/>
        <v>11</v>
      </c>
      <c r="F17" s="53">
        <v>0</v>
      </c>
      <c r="G17" s="24">
        <f t="shared" si="1"/>
        <v>11</v>
      </c>
      <c r="H17" s="32">
        <v>40</v>
      </c>
      <c r="I17" s="24">
        <v>2</v>
      </c>
      <c r="J17" s="21">
        <v>0</v>
      </c>
    </row>
    <row r="18" spans="1:10" x14ac:dyDescent="0.25">
      <c r="A18" s="64" t="s">
        <v>6</v>
      </c>
      <c r="B18" s="10" t="s">
        <v>21</v>
      </c>
      <c r="C18" s="9" t="s">
        <v>22</v>
      </c>
      <c r="D18" s="65">
        <v>22239</v>
      </c>
      <c r="E18" s="57">
        <f t="shared" si="0"/>
        <v>3</v>
      </c>
      <c r="F18" s="53">
        <v>0</v>
      </c>
      <c r="G18" s="24">
        <f t="shared" si="1"/>
        <v>3</v>
      </c>
      <c r="H18" s="32">
        <v>30</v>
      </c>
      <c r="I18" s="24">
        <v>2</v>
      </c>
      <c r="J18" s="21">
        <v>0</v>
      </c>
    </row>
    <row r="19" spans="1:10" x14ac:dyDescent="0.25">
      <c r="A19" s="64" t="s">
        <v>6</v>
      </c>
      <c r="B19" s="10" t="s">
        <v>23</v>
      </c>
      <c r="C19" s="9" t="s">
        <v>24</v>
      </c>
      <c r="D19" s="65">
        <v>86737</v>
      </c>
      <c r="E19" s="57">
        <f t="shared" si="0"/>
        <v>9</v>
      </c>
      <c r="F19" s="53">
        <v>0</v>
      </c>
      <c r="G19" s="24">
        <f t="shared" si="1"/>
        <v>9</v>
      </c>
      <c r="H19" s="32">
        <v>186</v>
      </c>
      <c r="I19" s="24">
        <v>9</v>
      </c>
      <c r="J19" s="21">
        <v>0</v>
      </c>
    </row>
    <row r="20" spans="1:10" x14ac:dyDescent="0.25">
      <c r="A20" s="64" t="s">
        <v>6</v>
      </c>
      <c r="B20" s="10" t="s">
        <v>25</v>
      </c>
      <c r="C20" s="9" t="s">
        <v>26</v>
      </c>
      <c r="D20" s="65">
        <v>411975</v>
      </c>
      <c r="E20" s="57">
        <f t="shared" si="0"/>
        <v>42</v>
      </c>
      <c r="F20" s="53">
        <v>0</v>
      </c>
      <c r="G20" s="24">
        <f t="shared" si="1"/>
        <v>42</v>
      </c>
      <c r="H20" s="32">
        <v>66</v>
      </c>
      <c r="I20" s="24">
        <v>3</v>
      </c>
      <c r="J20" s="21">
        <v>0</v>
      </c>
    </row>
    <row r="21" spans="1:10" x14ac:dyDescent="0.25">
      <c r="A21" s="64" t="s">
        <v>6</v>
      </c>
      <c r="B21" s="10" t="s">
        <v>27</v>
      </c>
      <c r="C21" s="9" t="s">
        <v>28</v>
      </c>
      <c r="D21" s="65">
        <v>138830</v>
      </c>
      <c r="E21" s="57">
        <f t="shared" si="0"/>
        <v>14</v>
      </c>
      <c r="F21" s="53">
        <v>0</v>
      </c>
      <c r="G21" s="24">
        <f t="shared" si="1"/>
        <v>14</v>
      </c>
      <c r="H21" s="32">
        <v>10</v>
      </c>
      <c r="I21" s="24">
        <v>1</v>
      </c>
      <c r="J21" s="21">
        <v>0</v>
      </c>
    </row>
    <row r="22" spans="1:10" x14ac:dyDescent="0.25">
      <c r="A22" s="64" t="s">
        <v>6</v>
      </c>
      <c r="B22" s="13" t="s">
        <v>29</v>
      </c>
      <c r="C22" s="9" t="s">
        <v>30</v>
      </c>
      <c r="D22" s="65">
        <v>69159</v>
      </c>
      <c r="E22" s="57">
        <f t="shared" si="0"/>
        <v>7</v>
      </c>
      <c r="F22" s="53">
        <v>0</v>
      </c>
      <c r="G22" s="24">
        <f t="shared" si="1"/>
        <v>7</v>
      </c>
      <c r="H22" s="32">
        <v>8</v>
      </c>
      <c r="I22" s="24">
        <v>0</v>
      </c>
      <c r="J22" s="21">
        <v>0</v>
      </c>
    </row>
    <row r="23" spans="1:10" x14ac:dyDescent="0.25">
      <c r="A23" s="64" t="s">
        <v>6</v>
      </c>
      <c r="B23" s="13" t="s">
        <v>31</v>
      </c>
      <c r="C23" s="9" t="s">
        <v>32</v>
      </c>
      <c r="D23" s="65">
        <v>50476</v>
      </c>
      <c r="E23" s="57">
        <f t="shared" si="0"/>
        <v>6</v>
      </c>
      <c r="F23" s="53">
        <v>0</v>
      </c>
      <c r="G23" s="24">
        <f t="shared" si="1"/>
        <v>6</v>
      </c>
      <c r="H23" s="32">
        <v>9</v>
      </c>
      <c r="I23" s="24">
        <v>0</v>
      </c>
      <c r="J23" s="21">
        <v>0</v>
      </c>
    </row>
    <row r="24" spans="1:10" x14ac:dyDescent="0.25">
      <c r="A24" s="64" t="s">
        <v>6</v>
      </c>
      <c r="B24" s="10" t="s">
        <v>33</v>
      </c>
      <c r="C24" s="9" t="s">
        <v>34</v>
      </c>
      <c r="D24" s="65">
        <v>51978</v>
      </c>
      <c r="E24" s="57">
        <f t="shared" si="0"/>
        <v>6</v>
      </c>
      <c r="F24" s="53">
        <v>0</v>
      </c>
      <c r="G24" s="24">
        <f t="shared" si="1"/>
        <v>6</v>
      </c>
      <c r="H24" s="32">
        <v>115</v>
      </c>
      <c r="I24" s="24">
        <v>6</v>
      </c>
      <c r="J24" s="21">
        <v>0</v>
      </c>
    </row>
    <row r="25" spans="1:10" x14ac:dyDescent="0.25">
      <c r="A25" s="64" t="s">
        <v>6</v>
      </c>
      <c r="B25" s="10" t="s">
        <v>35</v>
      </c>
      <c r="C25" s="9" t="s">
        <v>36</v>
      </c>
      <c r="D25" s="65">
        <v>36672</v>
      </c>
      <c r="E25" s="57">
        <f t="shared" si="0"/>
        <v>4</v>
      </c>
      <c r="F25" s="53">
        <v>0</v>
      </c>
      <c r="G25" s="24">
        <f t="shared" si="1"/>
        <v>4</v>
      </c>
      <c r="H25" s="32">
        <v>10</v>
      </c>
      <c r="I25" s="24">
        <v>1</v>
      </c>
      <c r="J25" s="21">
        <v>0</v>
      </c>
    </row>
    <row r="26" spans="1:10" x14ac:dyDescent="0.25">
      <c r="A26" s="64" t="s">
        <v>6</v>
      </c>
      <c r="B26" s="10" t="s">
        <v>37</v>
      </c>
      <c r="C26" s="9" t="s">
        <v>38</v>
      </c>
      <c r="D26" s="65">
        <v>26312</v>
      </c>
      <c r="E26" s="57">
        <f t="shared" si="0"/>
        <v>3</v>
      </c>
      <c r="F26" s="53">
        <v>0</v>
      </c>
      <c r="G26" s="24">
        <f t="shared" si="1"/>
        <v>3</v>
      </c>
      <c r="H26" s="32">
        <v>50</v>
      </c>
      <c r="I26" s="24">
        <v>3</v>
      </c>
      <c r="J26" s="21">
        <v>0</v>
      </c>
    </row>
    <row r="27" spans="1:10" x14ac:dyDescent="0.25">
      <c r="A27" s="64" t="s">
        <v>6</v>
      </c>
      <c r="B27" s="10" t="s">
        <v>39</v>
      </c>
      <c r="C27" s="9" t="s">
        <v>40</v>
      </c>
      <c r="D27" s="65">
        <v>57171</v>
      </c>
      <c r="E27" s="57">
        <f t="shared" si="0"/>
        <v>6</v>
      </c>
      <c r="F27" s="53">
        <v>0</v>
      </c>
      <c r="G27" s="24">
        <f t="shared" si="1"/>
        <v>6</v>
      </c>
      <c r="H27" s="32">
        <v>14</v>
      </c>
      <c r="I27" s="24">
        <v>1</v>
      </c>
      <c r="J27" s="21">
        <v>0</v>
      </c>
    </row>
    <row r="28" spans="1:10" x14ac:dyDescent="0.25">
      <c r="A28" s="64" t="s">
        <v>6</v>
      </c>
      <c r="B28" s="10" t="s">
        <v>41</v>
      </c>
      <c r="C28" s="9" t="s">
        <v>42</v>
      </c>
      <c r="D28" s="65">
        <v>233475</v>
      </c>
      <c r="E28" s="57">
        <f t="shared" si="0"/>
        <v>24</v>
      </c>
      <c r="F28" s="53">
        <v>0</v>
      </c>
      <c r="G28" s="24">
        <f t="shared" si="1"/>
        <v>24</v>
      </c>
      <c r="H28" s="32">
        <v>39</v>
      </c>
      <c r="I28" s="24">
        <v>2</v>
      </c>
      <c r="J28" s="21">
        <v>0</v>
      </c>
    </row>
    <row r="29" spans="1:10" x14ac:dyDescent="0.25">
      <c r="A29" s="64" t="s">
        <v>6</v>
      </c>
      <c r="B29" s="10" t="s">
        <v>43</v>
      </c>
      <c r="C29" s="9" t="s">
        <v>44</v>
      </c>
      <c r="D29" s="65">
        <v>42112</v>
      </c>
      <c r="E29" s="57">
        <f t="shared" si="0"/>
        <v>5</v>
      </c>
      <c r="F29" s="53">
        <v>0</v>
      </c>
      <c r="G29" s="24">
        <f t="shared" si="1"/>
        <v>5</v>
      </c>
      <c r="H29" s="32">
        <v>38</v>
      </c>
      <c r="I29" s="24">
        <v>2</v>
      </c>
      <c r="J29" s="21">
        <v>0</v>
      </c>
    </row>
    <row r="30" spans="1:10" x14ac:dyDescent="0.25">
      <c r="A30" s="64" t="s">
        <v>6</v>
      </c>
      <c r="B30" s="10" t="s">
        <v>45</v>
      </c>
      <c r="C30" s="9" t="s">
        <v>46</v>
      </c>
      <c r="D30" s="65">
        <v>25312</v>
      </c>
      <c r="E30" s="57">
        <f t="shared" si="0"/>
        <v>3</v>
      </c>
      <c r="F30" s="53">
        <v>0</v>
      </c>
      <c r="G30" s="24">
        <f t="shared" si="1"/>
        <v>3</v>
      </c>
      <c r="H30" s="32">
        <v>10</v>
      </c>
      <c r="I30" s="24">
        <v>1</v>
      </c>
      <c r="J30" s="21">
        <v>0</v>
      </c>
    </row>
    <row r="31" spans="1:10" x14ac:dyDescent="0.25">
      <c r="A31" s="64" t="s">
        <v>6</v>
      </c>
      <c r="B31" s="10" t="s">
        <v>47</v>
      </c>
      <c r="C31" s="9" t="s">
        <v>48</v>
      </c>
      <c r="D31" s="65">
        <v>20251</v>
      </c>
      <c r="E31" s="57">
        <f t="shared" si="0"/>
        <v>3</v>
      </c>
      <c r="F31" s="53">
        <v>0</v>
      </c>
      <c r="G31" s="24">
        <f t="shared" si="1"/>
        <v>3</v>
      </c>
      <c r="H31" s="32">
        <v>22</v>
      </c>
      <c r="I31" s="24">
        <v>1</v>
      </c>
      <c r="J31" s="21">
        <v>0</v>
      </c>
    </row>
    <row r="32" spans="1:10" x14ac:dyDescent="0.25">
      <c r="A32" s="64" t="s">
        <v>6</v>
      </c>
      <c r="B32" s="10" t="s">
        <v>49</v>
      </c>
      <c r="C32" s="9" t="s">
        <v>50</v>
      </c>
      <c r="D32" s="65">
        <v>18955</v>
      </c>
      <c r="E32" s="57">
        <f t="shared" si="0"/>
        <v>2</v>
      </c>
      <c r="F32" s="53">
        <v>0</v>
      </c>
      <c r="G32" s="24">
        <f t="shared" si="1"/>
        <v>2</v>
      </c>
      <c r="H32" s="32">
        <v>26</v>
      </c>
      <c r="I32" s="24">
        <v>1</v>
      </c>
      <c r="J32" s="21">
        <v>0</v>
      </c>
    </row>
    <row r="33" spans="1:10" x14ac:dyDescent="0.25">
      <c r="A33" s="64" t="s">
        <v>6</v>
      </c>
      <c r="B33" s="10" t="s">
        <v>51</v>
      </c>
      <c r="C33" s="9" t="s">
        <v>52</v>
      </c>
      <c r="D33" s="65">
        <v>42319</v>
      </c>
      <c r="E33" s="57">
        <f t="shared" si="0"/>
        <v>5</v>
      </c>
      <c r="F33" s="53">
        <v>0</v>
      </c>
      <c r="G33" s="24">
        <f t="shared" si="1"/>
        <v>5</v>
      </c>
      <c r="H33" s="32">
        <v>122</v>
      </c>
      <c r="I33" s="24">
        <v>6</v>
      </c>
      <c r="J33" s="21">
        <v>0</v>
      </c>
    </row>
    <row r="34" spans="1:10" x14ac:dyDescent="0.25">
      <c r="A34" s="64" t="s">
        <v>6</v>
      </c>
      <c r="B34" s="10" t="s">
        <v>53</v>
      </c>
      <c r="C34" s="9" t="s">
        <v>54</v>
      </c>
      <c r="D34" s="65">
        <v>110091</v>
      </c>
      <c r="E34" s="57">
        <f t="shared" si="0"/>
        <v>12</v>
      </c>
      <c r="F34" s="53">
        <v>0</v>
      </c>
      <c r="G34" s="24">
        <f t="shared" si="1"/>
        <v>12</v>
      </c>
      <c r="H34" s="32">
        <v>25</v>
      </c>
      <c r="I34" s="24">
        <v>1</v>
      </c>
      <c r="J34" s="21">
        <v>0</v>
      </c>
    </row>
    <row r="35" spans="1:10" x14ac:dyDescent="0.25">
      <c r="A35" s="64" t="s">
        <v>6</v>
      </c>
      <c r="B35" s="13" t="s">
        <v>55</v>
      </c>
      <c r="C35" s="9" t="s">
        <v>56</v>
      </c>
      <c r="D35" s="65">
        <v>41330</v>
      </c>
      <c r="E35" s="57">
        <f t="shared" si="0"/>
        <v>5</v>
      </c>
      <c r="F35" s="53">
        <v>0</v>
      </c>
      <c r="G35" s="24">
        <f t="shared" si="1"/>
        <v>5</v>
      </c>
      <c r="H35" s="32">
        <v>9</v>
      </c>
      <c r="I35" s="24">
        <v>0</v>
      </c>
      <c r="J35" s="21">
        <v>0</v>
      </c>
    </row>
    <row r="36" spans="1:10" x14ac:dyDescent="0.25">
      <c r="A36" s="64" t="s">
        <v>6</v>
      </c>
      <c r="B36" s="13" t="s">
        <v>57</v>
      </c>
      <c r="C36" s="9" t="s">
        <v>58</v>
      </c>
      <c r="D36" s="65">
        <v>46661</v>
      </c>
      <c r="E36" s="57">
        <f t="shared" si="0"/>
        <v>5</v>
      </c>
      <c r="F36" s="53">
        <v>0</v>
      </c>
      <c r="G36" s="24">
        <f t="shared" si="1"/>
        <v>5</v>
      </c>
      <c r="H36" s="32">
        <v>17</v>
      </c>
      <c r="I36" s="24">
        <v>1</v>
      </c>
      <c r="J36" s="21">
        <v>0</v>
      </c>
    </row>
    <row r="37" spans="1:10" x14ac:dyDescent="0.25">
      <c r="A37" s="64" t="s">
        <v>6</v>
      </c>
      <c r="B37" s="13" t="s">
        <v>59</v>
      </c>
      <c r="C37" s="9" t="s">
        <v>60</v>
      </c>
      <c r="D37" s="65">
        <v>32063</v>
      </c>
      <c r="E37" s="57">
        <f t="shared" si="0"/>
        <v>4</v>
      </c>
      <c r="F37" s="53">
        <v>0</v>
      </c>
      <c r="G37" s="24">
        <f t="shared" si="1"/>
        <v>4</v>
      </c>
      <c r="H37" s="32">
        <v>18</v>
      </c>
      <c r="I37" s="24">
        <v>1</v>
      </c>
      <c r="J37" s="21">
        <v>0</v>
      </c>
    </row>
    <row r="38" spans="1:10" s="8" customFormat="1" x14ac:dyDescent="0.25">
      <c r="A38" s="64" t="s">
        <v>6</v>
      </c>
      <c r="B38" s="10" t="s">
        <v>61</v>
      </c>
      <c r="C38" s="9" t="s">
        <v>62</v>
      </c>
      <c r="D38" s="65">
        <v>41499</v>
      </c>
      <c r="E38" s="57">
        <f t="shared" si="0"/>
        <v>5</v>
      </c>
      <c r="F38" s="53">
        <v>0</v>
      </c>
      <c r="G38" s="24">
        <f t="shared" si="1"/>
        <v>5</v>
      </c>
      <c r="H38" s="28">
        <v>72</v>
      </c>
      <c r="I38" s="24">
        <v>4</v>
      </c>
      <c r="J38" s="35">
        <v>0</v>
      </c>
    </row>
    <row r="39" spans="1:10" x14ac:dyDescent="0.25">
      <c r="A39" s="64" t="s">
        <v>6</v>
      </c>
      <c r="B39" s="10" t="s">
        <v>63</v>
      </c>
      <c r="C39" s="9" t="s">
        <v>64</v>
      </c>
      <c r="D39" s="65">
        <v>119376</v>
      </c>
      <c r="E39" s="57">
        <f t="shared" si="0"/>
        <v>12</v>
      </c>
      <c r="F39" s="53">
        <v>0</v>
      </c>
      <c r="G39" s="24">
        <f t="shared" si="1"/>
        <v>12</v>
      </c>
      <c r="H39" s="28">
        <v>28</v>
      </c>
      <c r="I39" s="24">
        <v>1</v>
      </c>
      <c r="J39" s="21">
        <v>0</v>
      </c>
    </row>
    <row r="40" spans="1:10" x14ac:dyDescent="0.25">
      <c r="A40" s="64" t="s">
        <v>6</v>
      </c>
      <c r="B40" s="10" t="s">
        <v>65</v>
      </c>
      <c r="C40" s="9" t="s">
        <v>66</v>
      </c>
      <c r="D40" s="65">
        <v>162146</v>
      </c>
      <c r="E40" s="57">
        <f t="shared" si="0"/>
        <v>17</v>
      </c>
      <c r="F40" s="53">
        <v>0</v>
      </c>
      <c r="G40" s="24">
        <f t="shared" si="1"/>
        <v>17</v>
      </c>
      <c r="H40" s="32">
        <v>14</v>
      </c>
      <c r="I40" s="24">
        <v>1</v>
      </c>
      <c r="J40" s="21">
        <v>0</v>
      </c>
    </row>
    <row r="41" spans="1:10" x14ac:dyDescent="0.25">
      <c r="A41" s="64" t="s">
        <v>6</v>
      </c>
      <c r="B41" s="13" t="s">
        <v>67</v>
      </c>
      <c r="C41" s="9" t="s">
        <v>68</v>
      </c>
      <c r="D41" s="65">
        <v>76240</v>
      </c>
      <c r="E41" s="57">
        <f t="shared" si="0"/>
        <v>8</v>
      </c>
      <c r="F41" s="53">
        <v>0</v>
      </c>
      <c r="G41" s="24">
        <f t="shared" si="1"/>
        <v>8</v>
      </c>
      <c r="H41" s="32">
        <v>3</v>
      </c>
      <c r="I41" s="24">
        <v>0</v>
      </c>
      <c r="J41" s="21">
        <v>0</v>
      </c>
    </row>
    <row r="42" spans="1:10" x14ac:dyDescent="0.25">
      <c r="A42" s="64" t="s">
        <v>6</v>
      </c>
      <c r="B42" s="10" t="s">
        <v>69</v>
      </c>
      <c r="C42" s="9" t="s">
        <v>70</v>
      </c>
      <c r="D42" s="65">
        <v>103464</v>
      </c>
      <c r="E42" s="57">
        <f t="shared" si="0"/>
        <v>11</v>
      </c>
      <c r="F42" s="53">
        <v>0</v>
      </c>
      <c r="G42" s="24">
        <f t="shared" si="1"/>
        <v>11</v>
      </c>
      <c r="H42" s="32">
        <v>10</v>
      </c>
      <c r="I42" s="24">
        <v>1</v>
      </c>
      <c r="J42" s="21">
        <v>0</v>
      </c>
    </row>
    <row r="43" spans="1:10" x14ac:dyDescent="0.25">
      <c r="A43" s="64" t="s">
        <v>6</v>
      </c>
      <c r="B43" s="13" t="s">
        <v>71</v>
      </c>
      <c r="C43" s="9" t="s">
        <v>72</v>
      </c>
      <c r="D43" s="65">
        <v>52543</v>
      </c>
      <c r="E43" s="57">
        <f t="shared" ref="E43:E74" si="2">CEILING(D43/10000,1)</f>
        <v>6</v>
      </c>
      <c r="F43" s="53">
        <v>0</v>
      </c>
      <c r="G43" s="24">
        <f t="shared" ref="G43:G74" si="3">SUM(E43,F43)</f>
        <v>6</v>
      </c>
      <c r="H43" s="32">
        <v>10</v>
      </c>
      <c r="I43" s="24">
        <v>1</v>
      </c>
      <c r="J43" s="21">
        <v>0</v>
      </c>
    </row>
    <row r="44" spans="1:10" x14ac:dyDescent="0.25">
      <c r="A44" s="64" t="s">
        <v>6</v>
      </c>
      <c r="B44" s="10" t="s">
        <v>73</v>
      </c>
      <c r="C44" s="9" t="s">
        <v>74</v>
      </c>
      <c r="D44" s="65">
        <v>76731</v>
      </c>
      <c r="E44" s="57">
        <f t="shared" si="2"/>
        <v>8</v>
      </c>
      <c r="F44" s="53">
        <v>0</v>
      </c>
      <c r="G44" s="24">
        <f t="shared" si="3"/>
        <v>8</v>
      </c>
      <c r="H44" s="32">
        <v>12</v>
      </c>
      <c r="I44" s="24">
        <v>1</v>
      </c>
      <c r="J44" s="21">
        <v>0</v>
      </c>
    </row>
    <row r="45" spans="1:10" x14ac:dyDescent="0.25">
      <c r="A45" s="64" t="s">
        <v>6</v>
      </c>
      <c r="B45" s="13" t="s">
        <v>75</v>
      </c>
      <c r="C45" s="9" t="s">
        <v>76</v>
      </c>
      <c r="D45" s="65">
        <v>125241</v>
      </c>
      <c r="E45" s="57">
        <f t="shared" si="2"/>
        <v>13</v>
      </c>
      <c r="F45" s="53">
        <v>0</v>
      </c>
      <c r="G45" s="24">
        <f t="shared" si="3"/>
        <v>13</v>
      </c>
      <c r="H45" s="32">
        <v>16</v>
      </c>
      <c r="I45" s="24">
        <v>1</v>
      </c>
      <c r="J45" s="21">
        <v>0</v>
      </c>
    </row>
    <row r="46" spans="1:10" x14ac:dyDescent="0.25">
      <c r="A46" s="64" t="s">
        <v>6</v>
      </c>
      <c r="B46" s="13" t="s">
        <v>77</v>
      </c>
      <c r="C46" s="9" t="s">
        <v>78</v>
      </c>
      <c r="D46" s="65">
        <v>54670</v>
      </c>
      <c r="E46" s="57">
        <f t="shared" si="2"/>
        <v>6</v>
      </c>
      <c r="F46" s="53">
        <v>0</v>
      </c>
      <c r="G46" s="24">
        <f t="shared" si="3"/>
        <v>6</v>
      </c>
      <c r="H46" s="32">
        <v>42</v>
      </c>
      <c r="I46" s="24">
        <v>2</v>
      </c>
      <c r="J46" s="21">
        <v>0</v>
      </c>
    </row>
    <row r="47" spans="1:10" x14ac:dyDescent="0.25">
      <c r="A47" s="64" t="s">
        <v>6</v>
      </c>
      <c r="B47" s="13" t="s">
        <v>79</v>
      </c>
      <c r="C47" s="9" t="s">
        <v>80</v>
      </c>
      <c r="D47" s="65">
        <v>89225</v>
      </c>
      <c r="E47" s="57">
        <f t="shared" si="2"/>
        <v>9</v>
      </c>
      <c r="F47" s="53">
        <v>0</v>
      </c>
      <c r="G47" s="24">
        <f t="shared" si="3"/>
        <v>9</v>
      </c>
      <c r="H47" s="32">
        <v>68</v>
      </c>
      <c r="I47" s="24">
        <v>3</v>
      </c>
      <c r="J47" s="21">
        <v>0</v>
      </c>
    </row>
    <row r="48" spans="1:10" x14ac:dyDescent="0.25">
      <c r="A48" s="64" t="s">
        <v>6</v>
      </c>
      <c r="B48" s="13" t="s">
        <v>81</v>
      </c>
      <c r="C48" s="9" t="s">
        <v>82</v>
      </c>
      <c r="D48" s="65">
        <v>51933</v>
      </c>
      <c r="E48" s="57">
        <f t="shared" si="2"/>
        <v>6</v>
      </c>
      <c r="F48" s="53">
        <v>0</v>
      </c>
      <c r="G48" s="24">
        <f t="shared" si="3"/>
        <v>6</v>
      </c>
      <c r="H48" s="32">
        <v>38</v>
      </c>
      <c r="I48" s="24">
        <v>2</v>
      </c>
      <c r="J48" s="21">
        <v>0</v>
      </c>
    </row>
    <row r="49" spans="1:10" x14ac:dyDescent="0.25">
      <c r="A49" s="64" t="s">
        <v>6</v>
      </c>
      <c r="B49" s="10" t="s">
        <v>83</v>
      </c>
      <c r="C49" s="9" t="s">
        <v>84</v>
      </c>
      <c r="D49" s="65">
        <v>128642</v>
      </c>
      <c r="E49" s="57">
        <f t="shared" si="2"/>
        <v>13</v>
      </c>
      <c r="F49" s="53">
        <v>0</v>
      </c>
      <c r="G49" s="24">
        <f t="shared" si="3"/>
        <v>13</v>
      </c>
      <c r="H49" s="32">
        <v>7</v>
      </c>
      <c r="I49" s="24">
        <v>0</v>
      </c>
      <c r="J49" s="21">
        <v>0</v>
      </c>
    </row>
    <row r="50" spans="1:10" x14ac:dyDescent="0.25">
      <c r="A50" s="64" t="s">
        <v>6</v>
      </c>
      <c r="B50" s="10" t="s">
        <v>85</v>
      </c>
      <c r="C50" s="9" t="s">
        <v>86</v>
      </c>
      <c r="D50" s="65">
        <v>175314</v>
      </c>
      <c r="E50" s="57">
        <f t="shared" si="2"/>
        <v>18</v>
      </c>
      <c r="F50" s="53">
        <v>0</v>
      </c>
      <c r="G50" s="24">
        <f t="shared" si="3"/>
        <v>18</v>
      </c>
      <c r="H50" s="32">
        <v>40</v>
      </c>
      <c r="I50" s="24">
        <v>2</v>
      </c>
      <c r="J50" s="21">
        <v>0</v>
      </c>
    </row>
    <row r="51" spans="1:10" x14ac:dyDescent="0.25">
      <c r="A51" s="64" t="s">
        <v>6</v>
      </c>
      <c r="B51" s="10" t="s">
        <v>87</v>
      </c>
      <c r="C51" s="9" t="s">
        <v>88</v>
      </c>
      <c r="D51" s="65">
        <v>212106</v>
      </c>
      <c r="E51" s="57">
        <f t="shared" si="2"/>
        <v>22</v>
      </c>
      <c r="F51" s="53">
        <v>0</v>
      </c>
      <c r="G51" s="24">
        <f t="shared" si="3"/>
        <v>22</v>
      </c>
      <c r="H51" s="32">
        <v>89</v>
      </c>
      <c r="I51" s="24">
        <v>4</v>
      </c>
      <c r="J51" s="21">
        <v>0</v>
      </c>
    </row>
    <row r="52" spans="1:10" x14ac:dyDescent="0.25">
      <c r="A52" s="64" t="s">
        <v>6</v>
      </c>
      <c r="B52" s="10" t="s">
        <v>89</v>
      </c>
      <c r="C52" s="9" t="s">
        <v>90</v>
      </c>
      <c r="D52" s="65">
        <v>154313</v>
      </c>
      <c r="E52" s="57">
        <f t="shared" si="2"/>
        <v>16</v>
      </c>
      <c r="F52" s="53">
        <v>0</v>
      </c>
      <c r="G52" s="24">
        <f t="shared" si="3"/>
        <v>16</v>
      </c>
      <c r="H52" s="32">
        <v>43</v>
      </c>
      <c r="I52" s="24">
        <v>2</v>
      </c>
      <c r="J52" s="21">
        <v>0</v>
      </c>
    </row>
    <row r="53" spans="1:10" x14ac:dyDescent="0.25">
      <c r="A53" s="64" t="s">
        <v>6</v>
      </c>
      <c r="B53" s="10" t="s">
        <v>91</v>
      </c>
      <c r="C53" s="9" t="s">
        <v>92</v>
      </c>
      <c r="D53" s="65">
        <v>45265</v>
      </c>
      <c r="E53" s="57">
        <f t="shared" si="2"/>
        <v>5</v>
      </c>
      <c r="F53" s="53">
        <v>0</v>
      </c>
      <c r="G53" s="24">
        <f t="shared" si="3"/>
        <v>5</v>
      </c>
      <c r="H53" s="32">
        <v>85</v>
      </c>
      <c r="I53" s="24">
        <v>4</v>
      </c>
      <c r="J53" s="21">
        <v>0</v>
      </c>
    </row>
    <row r="54" spans="1:10" x14ac:dyDescent="0.25">
      <c r="A54" s="64" t="s">
        <v>6</v>
      </c>
      <c r="B54" s="13" t="s">
        <v>93</v>
      </c>
      <c r="C54" s="9" t="s">
        <v>94</v>
      </c>
      <c r="D54" s="65">
        <v>31152</v>
      </c>
      <c r="E54" s="57">
        <f t="shared" si="2"/>
        <v>4</v>
      </c>
      <c r="F54" s="53">
        <v>0</v>
      </c>
      <c r="G54" s="24">
        <f t="shared" si="3"/>
        <v>4</v>
      </c>
      <c r="H54" s="32">
        <v>34</v>
      </c>
      <c r="I54" s="24">
        <v>2</v>
      </c>
      <c r="J54" s="21">
        <v>0</v>
      </c>
    </row>
    <row r="55" spans="1:10" x14ac:dyDescent="0.25">
      <c r="A55" s="64" t="s">
        <v>6</v>
      </c>
      <c r="B55" s="10" t="s">
        <v>95</v>
      </c>
      <c r="C55" s="9" t="s">
        <v>96</v>
      </c>
      <c r="D55" s="65">
        <v>63279</v>
      </c>
      <c r="E55" s="57">
        <f t="shared" si="2"/>
        <v>7</v>
      </c>
      <c r="F55" s="53">
        <v>0</v>
      </c>
      <c r="G55" s="24">
        <f t="shared" si="3"/>
        <v>7</v>
      </c>
      <c r="H55" s="32">
        <v>70</v>
      </c>
      <c r="I55" s="24">
        <v>4</v>
      </c>
      <c r="J55" s="21">
        <v>0</v>
      </c>
    </row>
    <row r="56" spans="1:10" x14ac:dyDescent="0.25">
      <c r="A56" s="64" t="s">
        <v>6</v>
      </c>
      <c r="B56" s="10" t="s">
        <v>97</v>
      </c>
      <c r="C56" s="9" t="s">
        <v>98</v>
      </c>
      <c r="D56" s="65">
        <v>31065</v>
      </c>
      <c r="E56" s="57">
        <f t="shared" si="2"/>
        <v>4</v>
      </c>
      <c r="F56" s="53">
        <v>0</v>
      </c>
      <c r="G56" s="24">
        <f t="shared" si="3"/>
        <v>4</v>
      </c>
      <c r="H56" s="32">
        <v>116</v>
      </c>
      <c r="I56" s="24">
        <v>6</v>
      </c>
      <c r="J56" s="21">
        <v>0</v>
      </c>
    </row>
    <row r="57" spans="1:10" x14ac:dyDescent="0.25">
      <c r="A57" s="64" t="s">
        <v>6</v>
      </c>
      <c r="B57" s="10" t="s">
        <v>99</v>
      </c>
      <c r="C57" s="9" t="s">
        <v>100</v>
      </c>
      <c r="D57" s="65">
        <v>102372</v>
      </c>
      <c r="E57" s="57">
        <f t="shared" si="2"/>
        <v>11</v>
      </c>
      <c r="F57" s="53">
        <v>0</v>
      </c>
      <c r="G57" s="24">
        <f t="shared" si="3"/>
        <v>11</v>
      </c>
      <c r="H57" s="32">
        <v>91</v>
      </c>
      <c r="I57" s="24">
        <v>5</v>
      </c>
      <c r="J57" s="21">
        <v>0</v>
      </c>
    </row>
    <row r="58" spans="1:10" x14ac:dyDescent="0.25">
      <c r="A58" s="64" t="s">
        <v>6</v>
      </c>
      <c r="B58" s="10" t="s">
        <v>101</v>
      </c>
      <c r="C58" s="9" t="s">
        <v>102</v>
      </c>
      <c r="D58" s="65">
        <v>21466</v>
      </c>
      <c r="E58" s="57">
        <f t="shared" si="2"/>
        <v>3</v>
      </c>
      <c r="F58" s="53">
        <v>0</v>
      </c>
      <c r="G58" s="24">
        <f t="shared" si="3"/>
        <v>3</v>
      </c>
      <c r="H58" s="32">
        <v>58</v>
      </c>
      <c r="I58" s="24">
        <v>3</v>
      </c>
      <c r="J58" s="21">
        <v>0</v>
      </c>
    </row>
    <row r="59" spans="1:10" x14ac:dyDescent="0.25">
      <c r="A59" s="64" t="s">
        <v>6</v>
      </c>
      <c r="B59" s="13" t="s">
        <v>103</v>
      </c>
      <c r="C59" s="9" t="s">
        <v>104</v>
      </c>
      <c r="D59" s="65">
        <v>60683</v>
      </c>
      <c r="E59" s="57">
        <f t="shared" si="2"/>
        <v>7</v>
      </c>
      <c r="F59" s="53">
        <v>0</v>
      </c>
      <c r="G59" s="24">
        <f t="shared" si="3"/>
        <v>7</v>
      </c>
      <c r="H59" s="32">
        <v>9</v>
      </c>
      <c r="I59" s="24">
        <v>0</v>
      </c>
      <c r="J59" s="21">
        <v>0</v>
      </c>
    </row>
    <row r="60" spans="1:10" x14ac:dyDescent="0.25">
      <c r="A60" s="64" t="s">
        <v>6</v>
      </c>
      <c r="B60" s="13" t="s">
        <v>105</v>
      </c>
      <c r="C60" s="9" t="s">
        <v>106</v>
      </c>
      <c r="D60" s="65">
        <v>52315</v>
      </c>
      <c r="E60" s="57">
        <f t="shared" si="2"/>
        <v>6</v>
      </c>
      <c r="F60" s="53">
        <v>0</v>
      </c>
      <c r="G60" s="24">
        <f t="shared" si="3"/>
        <v>6</v>
      </c>
      <c r="H60" s="32">
        <v>67</v>
      </c>
      <c r="I60" s="24">
        <v>3</v>
      </c>
      <c r="J60" s="21">
        <v>0</v>
      </c>
    </row>
    <row r="61" spans="1:10" x14ac:dyDescent="0.25">
      <c r="A61" s="64" t="s">
        <v>6</v>
      </c>
      <c r="B61" s="13" t="s">
        <v>107</v>
      </c>
      <c r="C61" s="9" t="s">
        <v>108</v>
      </c>
      <c r="D61" s="65">
        <v>78640</v>
      </c>
      <c r="E61" s="57">
        <f t="shared" si="2"/>
        <v>8</v>
      </c>
      <c r="F61" s="53">
        <v>0</v>
      </c>
      <c r="G61" s="24">
        <f t="shared" si="3"/>
        <v>8</v>
      </c>
      <c r="H61" s="32">
        <v>30</v>
      </c>
      <c r="I61" s="24">
        <v>2</v>
      </c>
      <c r="J61" s="21">
        <v>0</v>
      </c>
    </row>
    <row r="62" spans="1:10" x14ac:dyDescent="0.25">
      <c r="A62" s="64" t="s">
        <v>6</v>
      </c>
      <c r="B62" s="10" t="s">
        <v>109</v>
      </c>
      <c r="C62" s="9" t="s">
        <v>110</v>
      </c>
      <c r="D62" s="65">
        <v>104485</v>
      </c>
      <c r="E62" s="57">
        <f t="shared" si="2"/>
        <v>11</v>
      </c>
      <c r="F62" s="53">
        <v>0</v>
      </c>
      <c r="G62" s="24">
        <f t="shared" si="3"/>
        <v>11</v>
      </c>
      <c r="H62" s="32">
        <v>44</v>
      </c>
      <c r="I62" s="24">
        <v>2</v>
      </c>
      <c r="J62" s="21">
        <v>0</v>
      </c>
    </row>
    <row r="63" spans="1:10" x14ac:dyDescent="0.25">
      <c r="A63" s="64" t="s">
        <v>6</v>
      </c>
      <c r="B63" s="10" t="s">
        <v>111</v>
      </c>
      <c r="C63" s="9" t="s">
        <v>112</v>
      </c>
      <c r="D63" s="65">
        <v>109293</v>
      </c>
      <c r="E63" s="57">
        <f t="shared" si="2"/>
        <v>11</v>
      </c>
      <c r="F63" s="53">
        <v>0</v>
      </c>
      <c r="G63" s="24">
        <f t="shared" si="3"/>
        <v>11</v>
      </c>
      <c r="H63" s="32">
        <v>53</v>
      </c>
      <c r="I63" s="24">
        <v>3</v>
      </c>
      <c r="J63" s="21">
        <v>0</v>
      </c>
    </row>
    <row r="64" spans="1:10" x14ac:dyDescent="0.25">
      <c r="A64" s="64" t="s">
        <v>6</v>
      </c>
      <c r="B64" s="13" t="s">
        <v>113</v>
      </c>
      <c r="C64" s="9" t="s">
        <v>114</v>
      </c>
      <c r="D64" s="65">
        <v>55184</v>
      </c>
      <c r="E64" s="57">
        <f t="shared" si="2"/>
        <v>6</v>
      </c>
      <c r="F64" s="53">
        <v>0</v>
      </c>
      <c r="G64" s="24">
        <f t="shared" si="3"/>
        <v>6</v>
      </c>
      <c r="H64" s="32">
        <v>9</v>
      </c>
      <c r="I64" s="24">
        <v>0</v>
      </c>
      <c r="J64" s="21">
        <v>0</v>
      </c>
    </row>
    <row r="65" spans="1:10" x14ac:dyDescent="0.25">
      <c r="A65" s="64" t="s">
        <v>115</v>
      </c>
      <c r="B65" s="10" t="s">
        <v>116</v>
      </c>
      <c r="C65" s="9" t="s">
        <v>117</v>
      </c>
      <c r="D65" s="65">
        <v>55000</v>
      </c>
      <c r="E65" s="57">
        <f t="shared" si="2"/>
        <v>6</v>
      </c>
      <c r="F65" s="53">
        <v>0</v>
      </c>
      <c r="G65" s="24">
        <f t="shared" si="3"/>
        <v>6</v>
      </c>
      <c r="H65" s="32">
        <v>105</v>
      </c>
      <c r="I65" s="24">
        <v>5</v>
      </c>
      <c r="J65" s="21">
        <v>0</v>
      </c>
    </row>
    <row r="66" spans="1:10" x14ac:dyDescent="0.25">
      <c r="A66" s="64" t="s">
        <v>118</v>
      </c>
      <c r="B66" s="10" t="s">
        <v>119</v>
      </c>
      <c r="C66" s="9" t="s">
        <v>120</v>
      </c>
      <c r="D66" s="65">
        <v>246</v>
      </c>
      <c r="E66" s="57">
        <f t="shared" si="2"/>
        <v>1</v>
      </c>
      <c r="F66" s="53">
        <v>8</v>
      </c>
      <c r="G66" s="24">
        <f t="shared" si="3"/>
        <v>9</v>
      </c>
      <c r="H66" s="32">
        <v>4</v>
      </c>
      <c r="I66" s="24">
        <v>0</v>
      </c>
      <c r="J66" s="21">
        <v>8</v>
      </c>
    </row>
    <row r="67" spans="1:10" x14ac:dyDescent="0.25">
      <c r="A67" s="64" t="s">
        <v>118</v>
      </c>
      <c r="B67" s="10" t="s">
        <v>121</v>
      </c>
      <c r="C67" s="9" t="s">
        <v>122</v>
      </c>
      <c r="D67" s="65">
        <v>2458</v>
      </c>
      <c r="E67" s="57">
        <f t="shared" si="2"/>
        <v>1</v>
      </c>
      <c r="F67" s="53">
        <v>2</v>
      </c>
      <c r="G67" s="24">
        <f t="shared" si="3"/>
        <v>3</v>
      </c>
      <c r="H67" s="32">
        <v>3</v>
      </c>
      <c r="I67" s="24">
        <v>0</v>
      </c>
      <c r="J67" s="21">
        <v>2</v>
      </c>
    </row>
    <row r="68" spans="1:10" x14ac:dyDescent="0.25">
      <c r="A68" s="64" t="s">
        <v>118</v>
      </c>
      <c r="B68" s="10" t="s">
        <v>123</v>
      </c>
      <c r="C68" s="9" t="s">
        <v>124</v>
      </c>
      <c r="D68" s="65">
        <v>2919</v>
      </c>
      <c r="E68" s="57">
        <f t="shared" si="2"/>
        <v>1</v>
      </c>
      <c r="F68" s="53">
        <v>0</v>
      </c>
      <c r="G68" s="24">
        <f t="shared" si="3"/>
        <v>1</v>
      </c>
      <c r="H68" s="32">
        <v>21</v>
      </c>
      <c r="I68" s="24">
        <v>1</v>
      </c>
      <c r="J68" s="21">
        <v>0</v>
      </c>
    </row>
    <row r="69" spans="1:10" x14ac:dyDescent="0.25">
      <c r="A69" s="64" t="s">
        <v>118</v>
      </c>
      <c r="B69" s="10" t="s">
        <v>125</v>
      </c>
      <c r="C69" s="9" t="s">
        <v>126</v>
      </c>
      <c r="D69" s="65">
        <v>3987</v>
      </c>
      <c r="E69" s="57">
        <f t="shared" si="2"/>
        <v>1</v>
      </c>
      <c r="F69" s="53">
        <v>1</v>
      </c>
      <c r="G69" s="24">
        <f t="shared" si="3"/>
        <v>2</v>
      </c>
      <c r="H69" s="32">
        <v>30</v>
      </c>
      <c r="I69" s="24">
        <v>2</v>
      </c>
      <c r="J69" s="21">
        <v>1</v>
      </c>
    </row>
    <row r="70" spans="1:10" x14ac:dyDescent="0.25">
      <c r="A70" s="64" t="s">
        <v>118</v>
      </c>
      <c r="B70" s="10" t="s">
        <v>127</v>
      </c>
      <c r="C70" s="9" t="s">
        <v>128</v>
      </c>
      <c r="D70" s="65">
        <v>11117</v>
      </c>
      <c r="E70" s="57">
        <f t="shared" si="2"/>
        <v>2</v>
      </c>
      <c r="F70" s="53">
        <v>0</v>
      </c>
      <c r="G70" s="24">
        <f t="shared" si="3"/>
        <v>2</v>
      </c>
      <c r="H70" s="32">
        <v>91</v>
      </c>
      <c r="I70" s="24">
        <v>5</v>
      </c>
      <c r="J70" s="21">
        <v>0</v>
      </c>
    </row>
    <row r="71" spans="1:10" x14ac:dyDescent="0.25">
      <c r="A71" s="64" t="s">
        <v>118</v>
      </c>
      <c r="B71" s="10" t="s">
        <v>129</v>
      </c>
      <c r="C71" s="9" t="s">
        <v>130</v>
      </c>
      <c r="D71" s="65">
        <v>254</v>
      </c>
      <c r="E71" s="57">
        <f t="shared" si="2"/>
        <v>1</v>
      </c>
      <c r="F71" s="53">
        <v>8</v>
      </c>
      <c r="G71" s="24">
        <f t="shared" si="3"/>
        <v>9</v>
      </c>
      <c r="H71" s="32">
        <v>6</v>
      </c>
      <c r="I71" s="24">
        <v>0</v>
      </c>
      <c r="J71" s="21">
        <v>8</v>
      </c>
    </row>
    <row r="72" spans="1:10" x14ac:dyDescent="0.25">
      <c r="A72" s="64" t="s">
        <v>118</v>
      </c>
      <c r="B72" s="10" t="s">
        <v>131</v>
      </c>
      <c r="C72" s="9" t="s">
        <v>132</v>
      </c>
      <c r="D72" s="65">
        <v>254</v>
      </c>
      <c r="E72" s="57">
        <f t="shared" si="2"/>
        <v>1</v>
      </c>
      <c r="F72" s="53">
        <v>6</v>
      </c>
      <c r="G72" s="24">
        <f t="shared" si="3"/>
        <v>7</v>
      </c>
      <c r="H72" s="32">
        <v>9</v>
      </c>
      <c r="I72" s="24">
        <v>0</v>
      </c>
      <c r="J72" s="21">
        <v>6</v>
      </c>
    </row>
    <row r="73" spans="1:10" x14ac:dyDescent="0.25">
      <c r="A73" s="64" t="s">
        <v>118</v>
      </c>
      <c r="B73" s="10" t="s">
        <v>133</v>
      </c>
      <c r="C73" s="9" t="s">
        <v>134</v>
      </c>
      <c r="D73" s="65">
        <v>254</v>
      </c>
      <c r="E73" s="57">
        <f t="shared" si="2"/>
        <v>1</v>
      </c>
      <c r="F73" s="53">
        <v>4</v>
      </c>
      <c r="G73" s="24">
        <f t="shared" si="3"/>
        <v>5</v>
      </c>
      <c r="H73" s="32">
        <v>22</v>
      </c>
      <c r="I73" s="24">
        <v>1</v>
      </c>
      <c r="J73" s="21">
        <v>4</v>
      </c>
    </row>
    <row r="74" spans="1:10" x14ac:dyDescent="0.25">
      <c r="A74" s="64" t="s">
        <v>118</v>
      </c>
      <c r="B74" s="10" t="s">
        <v>135</v>
      </c>
      <c r="C74" s="9" t="s">
        <v>136</v>
      </c>
      <c r="D74" s="65">
        <v>4622</v>
      </c>
      <c r="E74" s="57">
        <f t="shared" si="2"/>
        <v>1</v>
      </c>
      <c r="F74" s="53">
        <v>0</v>
      </c>
      <c r="G74" s="24">
        <f t="shared" si="3"/>
        <v>1</v>
      </c>
      <c r="H74" s="32">
        <v>30</v>
      </c>
      <c r="I74" s="24">
        <v>2</v>
      </c>
      <c r="J74" s="21">
        <v>0</v>
      </c>
    </row>
    <row r="75" spans="1:10" x14ac:dyDescent="0.25">
      <c r="A75" s="64" t="s">
        <v>118</v>
      </c>
      <c r="B75" s="10" t="s">
        <v>137</v>
      </c>
      <c r="C75" s="9" t="s">
        <v>138</v>
      </c>
      <c r="D75" s="65">
        <v>246</v>
      </c>
      <c r="E75" s="57">
        <f t="shared" ref="E75:E106" si="4">CEILING(D75/10000,1)</f>
        <v>1</v>
      </c>
      <c r="F75" s="53">
        <v>8</v>
      </c>
      <c r="G75" s="24">
        <f t="shared" ref="G75:G106" si="5">SUM(E75,F75)</f>
        <v>9</v>
      </c>
      <c r="H75" s="32">
        <v>2</v>
      </c>
      <c r="I75" s="24">
        <v>0</v>
      </c>
      <c r="J75" s="21">
        <v>8</v>
      </c>
    </row>
    <row r="76" spans="1:10" x14ac:dyDescent="0.25">
      <c r="A76" s="64" t="s">
        <v>118</v>
      </c>
      <c r="B76" s="10" t="s">
        <v>139</v>
      </c>
      <c r="C76" s="9" t="s">
        <v>140</v>
      </c>
      <c r="D76" s="65">
        <v>4753</v>
      </c>
      <c r="E76" s="57">
        <f t="shared" si="4"/>
        <v>1</v>
      </c>
      <c r="F76" s="53">
        <v>0</v>
      </c>
      <c r="G76" s="24">
        <f t="shared" si="5"/>
        <v>1</v>
      </c>
      <c r="H76" s="32">
        <v>23</v>
      </c>
      <c r="I76" s="24">
        <v>1</v>
      </c>
      <c r="J76" s="21">
        <v>0</v>
      </c>
    </row>
    <row r="77" spans="1:10" x14ac:dyDescent="0.25">
      <c r="A77" s="64" t="s">
        <v>118</v>
      </c>
      <c r="B77" s="10" t="s">
        <v>141</v>
      </c>
      <c r="C77" s="9" t="s">
        <v>142</v>
      </c>
      <c r="D77" s="65">
        <v>29091</v>
      </c>
      <c r="E77" s="57">
        <f t="shared" si="4"/>
        <v>3</v>
      </c>
      <c r="F77" s="53">
        <v>0</v>
      </c>
      <c r="G77" s="24">
        <f t="shared" si="5"/>
        <v>3</v>
      </c>
      <c r="H77" s="32">
        <v>95</v>
      </c>
      <c r="I77" s="24">
        <v>5</v>
      </c>
      <c r="J77" s="21">
        <v>0</v>
      </c>
    </row>
    <row r="78" spans="1:10" x14ac:dyDescent="0.25">
      <c r="A78" s="64" t="s">
        <v>118</v>
      </c>
      <c r="B78" s="10" t="s">
        <v>143</v>
      </c>
      <c r="C78" s="9" t="s">
        <v>144</v>
      </c>
      <c r="D78" s="65">
        <v>254</v>
      </c>
      <c r="E78" s="57">
        <f t="shared" si="4"/>
        <v>1</v>
      </c>
      <c r="F78" s="53">
        <v>4</v>
      </c>
      <c r="G78" s="24">
        <f t="shared" si="5"/>
        <v>5</v>
      </c>
      <c r="H78" s="32">
        <v>7</v>
      </c>
      <c r="I78" s="24">
        <v>0</v>
      </c>
      <c r="J78" s="21">
        <v>4</v>
      </c>
    </row>
    <row r="79" spans="1:10" x14ac:dyDescent="0.25">
      <c r="A79" s="64" t="s">
        <v>118</v>
      </c>
      <c r="B79" s="10" t="s">
        <v>145</v>
      </c>
      <c r="C79" s="9" t="s">
        <v>146</v>
      </c>
      <c r="D79" s="65">
        <v>18710</v>
      </c>
      <c r="E79" s="57">
        <f t="shared" si="4"/>
        <v>2</v>
      </c>
      <c r="F79" s="53">
        <v>0</v>
      </c>
      <c r="G79" s="24">
        <f t="shared" si="5"/>
        <v>2</v>
      </c>
      <c r="H79" s="32">
        <v>78</v>
      </c>
      <c r="I79" s="24">
        <v>4</v>
      </c>
      <c r="J79" s="21">
        <v>0</v>
      </c>
    </row>
    <row r="80" spans="1:10" x14ac:dyDescent="0.25">
      <c r="A80" s="64" t="s">
        <v>118</v>
      </c>
      <c r="B80" s="10" t="s">
        <v>147</v>
      </c>
      <c r="C80" s="9" t="s">
        <v>148</v>
      </c>
      <c r="D80" s="65">
        <v>2810</v>
      </c>
      <c r="E80" s="57">
        <f t="shared" si="4"/>
        <v>1</v>
      </c>
      <c r="F80" s="53">
        <v>1</v>
      </c>
      <c r="G80" s="24">
        <f t="shared" si="5"/>
        <v>2</v>
      </c>
      <c r="H80" s="32">
        <v>2</v>
      </c>
      <c r="I80" s="24">
        <v>0</v>
      </c>
      <c r="J80" s="21">
        <v>1</v>
      </c>
    </row>
    <row r="81" spans="1:10" x14ac:dyDescent="0.25">
      <c r="A81" s="64" t="s">
        <v>118</v>
      </c>
      <c r="B81" s="10" t="s">
        <v>149</v>
      </c>
      <c r="C81" s="9" t="s">
        <v>150</v>
      </c>
      <c r="D81" s="65">
        <v>2334</v>
      </c>
      <c r="E81" s="57">
        <f t="shared" si="4"/>
        <v>1</v>
      </c>
      <c r="F81" s="53">
        <v>5</v>
      </c>
      <c r="G81" s="24">
        <f t="shared" si="5"/>
        <v>6</v>
      </c>
      <c r="H81" s="32">
        <v>2</v>
      </c>
      <c r="I81" s="24">
        <v>0</v>
      </c>
      <c r="J81" s="21">
        <v>5</v>
      </c>
    </row>
    <row r="82" spans="1:10" x14ac:dyDescent="0.25">
      <c r="A82" s="64" t="s">
        <v>118</v>
      </c>
      <c r="B82" s="10" t="s">
        <v>151</v>
      </c>
      <c r="C82" s="9" t="s">
        <v>152</v>
      </c>
      <c r="D82" s="65">
        <v>613</v>
      </c>
      <c r="E82" s="57">
        <f t="shared" si="4"/>
        <v>1</v>
      </c>
      <c r="F82" s="53">
        <v>4</v>
      </c>
      <c r="G82" s="24">
        <f t="shared" si="5"/>
        <v>5</v>
      </c>
      <c r="H82" s="32">
        <v>7</v>
      </c>
      <c r="I82" s="24">
        <v>0</v>
      </c>
      <c r="J82" s="21">
        <v>4</v>
      </c>
    </row>
    <row r="83" spans="1:10" x14ac:dyDescent="0.25">
      <c r="A83" s="64" t="s">
        <v>118</v>
      </c>
      <c r="B83" s="10" t="s">
        <v>153</v>
      </c>
      <c r="C83" s="9" t="s">
        <v>154</v>
      </c>
      <c r="D83" s="65">
        <v>3522</v>
      </c>
      <c r="E83" s="57">
        <f t="shared" si="4"/>
        <v>1</v>
      </c>
      <c r="F83" s="53">
        <v>0</v>
      </c>
      <c r="G83" s="24">
        <f t="shared" si="5"/>
        <v>1</v>
      </c>
      <c r="H83" s="32">
        <v>27</v>
      </c>
      <c r="I83" s="24">
        <v>1</v>
      </c>
      <c r="J83" s="21">
        <v>0</v>
      </c>
    </row>
    <row r="84" spans="1:10" x14ac:dyDescent="0.25">
      <c r="A84" s="64" t="s">
        <v>118</v>
      </c>
      <c r="B84" s="10" t="s">
        <v>155</v>
      </c>
      <c r="C84" s="9" t="s">
        <v>156</v>
      </c>
      <c r="D84" s="65">
        <v>254</v>
      </c>
      <c r="E84" s="57">
        <f t="shared" si="4"/>
        <v>1</v>
      </c>
      <c r="F84" s="53">
        <v>1</v>
      </c>
      <c r="G84" s="24">
        <f t="shared" si="5"/>
        <v>2</v>
      </c>
      <c r="H84" s="32">
        <v>13</v>
      </c>
      <c r="I84" s="24">
        <v>1</v>
      </c>
      <c r="J84" s="21">
        <v>1</v>
      </c>
    </row>
    <row r="85" spans="1:10" x14ac:dyDescent="0.25">
      <c r="A85" s="64" t="s">
        <v>118</v>
      </c>
      <c r="B85" s="10" t="s">
        <v>157</v>
      </c>
      <c r="C85" s="9" t="s">
        <v>158</v>
      </c>
      <c r="D85" s="65">
        <v>4656</v>
      </c>
      <c r="E85" s="57">
        <f t="shared" si="4"/>
        <v>1</v>
      </c>
      <c r="F85" s="53">
        <v>0</v>
      </c>
      <c r="G85" s="24">
        <f t="shared" si="5"/>
        <v>1</v>
      </c>
      <c r="H85" s="28">
        <v>22</v>
      </c>
      <c r="I85" s="24">
        <v>1</v>
      </c>
      <c r="J85" s="21">
        <v>0</v>
      </c>
    </row>
    <row r="86" spans="1:10" x14ac:dyDescent="0.25">
      <c r="A86" s="64" t="s">
        <v>159</v>
      </c>
      <c r="B86" s="10" t="s">
        <v>160</v>
      </c>
      <c r="C86" s="9" t="s">
        <v>161</v>
      </c>
      <c r="D86" s="65">
        <v>2500</v>
      </c>
      <c r="E86" s="57">
        <f t="shared" si="4"/>
        <v>1</v>
      </c>
      <c r="F86" s="53">
        <v>8</v>
      </c>
      <c r="G86" s="24">
        <f t="shared" si="5"/>
        <v>9</v>
      </c>
      <c r="H86" s="32">
        <v>5</v>
      </c>
      <c r="I86" s="24">
        <v>0</v>
      </c>
      <c r="J86" s="21">
        <v>8</v>
      </c>
    </row>
    <row r="87" spans="1:10" x14ac:dyDescent="0.25">
      <c r="A87" s="64" t="s">
        <v>159</v>
      </c>
      <c r="B87" s="10" t="s">
        <v>162</v>
      </c>
      <c r="C87" s="9" t="s">
        <v>163</v>
      </c>
      <c r="D87" s="65">
        <v>500</v>
      </c>
      <c r="E87" s="57">
        <f t="shared" si="4"/>
        <v>1</v>
      </c>
      <c r="F87" s="53">
        <v>8</v>
      </c>
      <c r="G87" s="24">
        <f t="shared" si="5"/>
        <v>9</v>
      </c>
      <c r="H87" s="32">
        <v>2</v>
      </c>
      <c r="I87" s="24">
        <v>0</v>
      </c>
      <c r="J87" s="21">
        <v>8</v>
      </c>
    </row>
    <row r="88" spans="1:10" x14ac:dyDescent="0.25">
      <c r="A88" s="64" t="s">
        <v>159</v>
      </c>
      <c r="B88" s="10" t="s">
        <v>164</v>
      </c>
      <c r="C88" s="9" t="s">
        <v>163</v>
      </c>
      <c r="D88" s="65">
        <v>500</v>
      </c>
      <c r="E88" s="57">
        <f t="shared" si="4"/>
        <v>1</v>
      </c>
      <c r="F88" s="53">
        <v>8</v>
      </c>
      <c r="G88" s="24">
        <f t="shared" si="5"/>
        <v>9</v>
      </c>
      <c r="H88" s="32">
        <v>0</v>
      </c>
      <c r="I88" s="24">
        <v>0</v>
      </c>
      <c r="J88" s="21">
        <v>8</v>
      </c>
    </row>
    <row r="89" spans="1:10" x14ac:dyDescent="0.25">
      <c r="A89" s="64" t="s">
        <v>159</v>
      </c>
      <c r="B89" s="10" t="s">
        <v>165</v>
      </c>
      <c r="C89" s="9" t="s">
        <v>163</v>
      </c>
      <c r="D89" s="65">
        <v>83689</v>
      </c>
      <c r="E89" s="57">
        <f t="shared" si="4"/>
        <v>9</v>
      </c>
      <c r="F89" s="53">
        <v>0</v>
      </c>
      <c r="G89" s="24">
        <f t="shared" si="5"/>
        <v>9</v>
      </c>
      <c r="H89" s="32">
        <v>210</v>
      </c>
      <c r="I89" s="24">
        <v>11</v>
      </c>
      <c r="J89" s="21">
        <v>0</v>
      </c>
    </row>
    <row r="90" spans="1:10" x14ac:dyDescent="0.25">
      <c r="A90" s="64" t="s">
        <v>159</v>
      </c>
      <c r="B90" s="10" t="s">
        <v>166</v>
      </c>
      <c r="C90" s="9" t="s">
        <v>167</v>
      </c>
      <c r="D90" s="65">
        <v>6000</v>
      </c>
      <c r="E90" s="57">
        <f t="shared" si="4"/>
        <v>1</v>
      </c>
      <c r="F90" s="53">
        <v>0</v>
      </c>
      <c r="G90" s="24">
        <f t="shared" si="5"/>
        <v>1</v>
      </c>
      <c r="H90" s="32">
        <v>30</v>
      </c>
      <c r="I90" s="24">
        <v>2</v>
      </c>
      <c r="J90" s="21">
        <v>0</v>
      </c>
    </row>
    <row r="91" spans="1:10" x14ac:dyDescent="0.25">
      <c r="A91" s="64" t="s">
        <v>159</v>
      </c>
      <c r="B91" s="10" t="s">
        <v>168</v>
      </c>
      <c r="C91" s="9" t="s">
        <v>169</v>
      </c>
      <c r="D91" s="65">
        <v>1300</v>
      </c>
      <c r="E91" s="57">
        <f t="shared" si="4"/>
        <v>1</v>
      </c>
      <c r="F91" s="53">
        <v>3</v>
      </c>
      <c r="G91" s="24">
        <f t="shared" si="5"/>
        <v>4</v>
      </c>
      <c r="H91" s="32">
        <v>30</v>
      </c>
      <c r="I91" s="24">
        <v>2</v>
      </c>
      <c r="J91" s="21">
        <v>3</v>
      </c>
    </row>
    <row r="92" spans="1:10" x14ac:dyDescent="0.25">
      <c r="A92" s="64" t="s">
        <v>170</v>
      </c>
      <c r="B92" s="10" t="s">
        <v>171</v>
      </c>
      <c r="C92" s="9" t="s">
        <v>172</v>
      </c>
      <c r="D92" s="65">
        <v>685</v>
      </c>
      <c r="E92" s="57">
        <f t="shared" si="4"/>
        <v>1</v>
      </c>
      <c r="F92" s="53">
        <v>7</v>
      </c>
      <c r="G92" s="24">
        <f t="shared" si="5"/>
        <v>8</v>
      </c>
      <c r="H92" s="32">
        <v>3</v>
      </c>
      <c r="I92" s="24">
        <v>0</v>
      </c>
      <c r="J92" s="21">
        <v>7</v>
      </c>
    </row>
    <row r="93" spans="1:10" x14ac:dyDescent="0.25">
      <c r="A93" s="64" t="s">
        <v>170</v>
      </c>
      <c r="B93" s="10" t="s">
        <v>173</v>
      </c>
      <c r="C93" s="9" t="s">
        <v>174</v>
      </c>
      <c r="D93" s="65">
        <v>6663</v>
      </c>
      <c r="E93" s="57">
        <f t="shared" si="4"/>
        <v>1</v>
      </c>
      <c r="F93" s="53">
        <v>1</v>
      </c>
      <c r="G93" s="24">
        <f t="shared" si="5"/>
        <v>2</v>
      </c>
      <c r="H93" s="32">
        <v>49</v>
      </c>
      <c r="I93" s="24">
        <v>2</v>
      </c>
      <c r="J93" s="21">
        <v>1</v>
      </c>
    </row>
    <row r="94" spans="1:10" x14ac:dyDescent="0.25">
      <c r="A94" s="64" t="s">
        <v>170</v>
      </c>
      <c r="B94" s="10" t="s">
        <v>175</v>
      </c>
      <c r="C94" s="9" t="s">
        <v>176</v>
      </c>
      <c r="D94" s="65">
        <v>42967</v>
      </c>
      <c r="E94" s="57">
        <f t="shared" si="4"/>
        <v>5</v>
      </c>
      <c r="F94" s="53">
        <v>0</v>
      </c>
      <c r="G94" s="24">
        <f t="shared" si="5"/>
        <v>5</v>
      </c>
      <c r="H94" s="32">
        <v>76</v>
      </c>
      <c r="I94" s="24">
        <v>4</v>
      </c>
      <c r="J94" s="21">
        <v>0</v>
      </c>
    </row>
    <row r="95" spans="1:10" x14ac:dyDescent="0.25">
      <c r="A95" s="64" t="s">
        <v>170</v>
      </c>
      <c r="B95" s="10" t="s">
        <v>177</v>
      </c>
      <c r="C95" s="9" t="s">
        <v>178</v>
      </c>
      <c r="D95" s="65">
        <v>43633</v>
      </c>
      <c r="E95" s="57">
        <f t="shared" si="4"/>
        <v>5</v>
      </c>
      <c r="F95" s="53">
        <v>0</v>
      </c>
      <c r="G95" s="24">
        <f t="shared" si="5"/>
        <v>5</v>
      </c>
      <c r="H95" s="32">
        <v>60</v>
      </c>
      <c r="I95" s="24">
        <v>3</v>
      </c>
      <c r="J95" s="21">
        <v>0</v>
      </c>
    </row>
    <row r="96" spans="1:10" x14ac:dyDescent="0.25">
      <c r="A96" s="64" t="s">
        <v>170</v>
      </c>
      <c r="B96" s="10" t="s">
        <v>179</v>
      </c>
      <c r="C96" s="9" t="s">
        <v>180</v>
      </c>
      <c r="D96" s="65">
        <v>28247</v>
      </c>
      <c r="E96" s="57">
        <f t="shared" si="4"/>
        <v>3</v>
      </c>
      <c r="F96" s="53">
        <v>0</v>
      </c>
      <c r="G96" s="24">
        <f t="shared" si="5"/>
        <v>3</v>
      </c>
      <c r="H96" s="32">
        <v>78</v>
      </c>
      <c r="I96" s="24">
        <v>4</v>
      </c>
      <c r="J96" s="21">
        <v>0</v>
      </c>
    </row>
    <row r="97" spans="1:10" x14ac:dyDescent="0.25">
      <c r="A97" s="64" t="s">
        <v>170</v>
      </c>
      <c r="B97" s="10" t="s">
        <v>181</v>
      </c>
      <c r="C97" s="9" t="s">
        <v>182</v>
      </c>
      <c r="D97" s="65">
        <v>16131</v>
      </c>
      <c r="E97" s="57">
        <f t="shared" si="4"/>
        <v>2</v>
      </c>
      <c r="F97" s="53">
        <v>0</v>
      </c>
      <c r="G97" s="24">
        <f t="shared" si="5"/>
        <v>2</v>
      </c>
      <c r="H97" s="32">
        <v>71</v>
      </c>
      <c r="I97" s="24">
        <v>4</v>
      </c>
      <c r="J97" s="21">
        <v>0</v>
      </c>
    </row>
    <row r="98" spans="1:10" x14ac:dyDescent="0.25">
      <c r="A98" s="64" t="s">
        <v>170</v>
      </c>
      <c r="B98" s="10" t="s">
        <v>183</v>
      </c>
      <c r="C98" s="9" t="s">
        <v>184</v>
      </c>
      <c r="D98" s="65">
        <v>38624</v>
      </c>
      <c r="E98" s="57">
        <f t="shared" si="4"/>
        <v>4</v>
      </c>
      <c r="F98" s="53">
        <v>0</v>
      </c>
      <c r="G98" s="24">
        <f t="shared" si="5"/>
        <v>4</v>
      </c>
      <c r="H98" s="32">
        <v>65</v>
      </c>
      <c r="I98" s="24">
        <v>3</v>
      </c>
      <c r="J98" s="21">
        <v>0</v>
      </c>
    </row>
    <row r="99" spans="1:10" x14ac:dyDescent="0.25">
      <c r="A99" s="64" t="s">
        <v>170</v>
      </c>
      <c r="B99" s="10" t="s">
        <v>185</v>
      </c>
      <c r="C99" s="9" t="s">
        <v>186</v>
      </c>
      <c r="D99" s="65">
        <v>14936</v>
      </c>
      <c r="E99" s="57">
        <f t="shared" si="4"/>
        <v>2</v>
      </c>
      <c r="F99" s="53">
        <v>0</v>
      </c>
      <c r="G99" s="24">
        <f t="shared" si="5"/>
        <v>2</v>
      </c>
      <c r="H99" s="32">
        <v>47</v>
      </c>
      <c r="I99" s="24">
        <v>2</v>
      </c>
      <c r="J99" s="21">
        <v>0</v>
      </c>
    </row>
    <row r="100" spans="1:10" x14ac:dyDescent="0.25">
      <c r="A100" s="64" t="s">
        <v>170</v>
      </c>
      <c r="B100" s="10" t="s">
        <v>187</v>
      </c>
      <c r="C100" s="9" t="s">
        <v>188</v>
      </c>
      <c r="D100" s="65">
        <v>10661</v>
      </c>
      <c r="E100" s="57">
        <f t="shared" si="4"/>
        <v>2</v>
      </c>
      <c r="F100" s="53">
        <v>1</v>
      </c>
      <c r="G100" s="24">
        <f t="shared" si="5"/>
        <v>3</v>
      </c>
      <c r="H100" s="32">
        <v>14</v>
      </c>
      <c r="I100" s="24">
        <v>1</v>
      </c>
      <c r="J100" s="21">
        <v>1</v>
      </c>
    </row>
    <row r="101" spans="1:10" x14ac:dyDescent="0.25">
      <c r="A101" s="64" t="s">
        <v>170</v>
      </c>
      <c r="B101" s="10" t="s">
        <v>189</v>
      </c>
      <c r="C101" s="9" t="s">
        <v>190</v>
      </c>
      <c r="D101" s="65">
        <v>28593</v>
      </c>
      <c r="E101" s="57">
        <f t="shared" si="4"/>
        <v>3</v>
      </c>
      <c r="F101" s="53">
        <v>0</v>
      </c>
      <c r="G101" s="24">
        <f t="shared" si="5"/>
        <v>3</v>
      </c>
      <c r="H101" s="32">
        <v>18</v>
      </c>
      <c r="I101" s="24">
        <v>1</v>
      </c>
      <c r="J101" s="21">
        <v>0</v>
      </c>
    </row>
    <row r="102" spans="1:10" x14ac:dyDescent="0.25">
      <c r="A102" s="64" t="s">
        <v>170</v>
      </c>
      <c r="B102" s="10" t="s">
        <v>191</v>
      </c>
      <c r="C102" s="9" t="s">
        <v>192</v>
      </c>
      <c r="D102" s="65">
        <v>98354</v>
      </c>
      <c r="E102" s="57">
        <f t="shared" si="4"/>
        <v>10</v>
      </c>
      <c r="F102" s="53">
        <v>0</v>
      </c>
      <c r="G102" s="24">
        <f t="shared" si="5"/>
        <v>10</v>
      </c>
      <c r="H102" s="32">
        <v>66</v>
      </c>
      <c r="I102" s="24">
        <v>3</v>
      </c>
      <c r="J102" s="21">
        <v>0</v>
      </c>
    </row>
    <row r="103" spans="1:10" x14ac:dyDescent="0.25">
      <c r="A103" s="64" t="s">
        <v>170</v>
      </c>
      <c r="B103" s="10" t="s">
        <v>193</v>
      </c>
      <c r="C103" s="9" t="s">
        <v>194</v>
      </c>
      <c r="D103" s="65">
        <v>70351</v>
      </c>
      <c r="E103" s="57">
        <f t="shared" si="4"/>
        <v>8</v>
      </c>
      <c r="F103" s="53">
        <v>0</v>
      </c>
      <c r="G103" s="24">
        <f t="shared" si="5"/>
        <v>8</v>
      </c>
      <c r="H103" s="32">
        <v>70</v>
      </c>
      <c r="I103" s="24">
        <v>4</v>
      </c>
      <c r="J103" s="21">
        <v>0</v>
      </c>
    </row>
    <row r="104" spans="1:10" x14ac:dyDescent="0.25">
      <c r="A104" s="64" t="s">
        <v>170</v>
      </c>
      <c r="B104" s="10" t="s">
        <v>195</v>
      </c>
      <c r="C104" s="9" t="s">
        <v>196</v>
      </c>
      <c r="D104" s="65">
        <v>19950</v>
      </c>
      <c r="E104" s="57">
        <f t="shared" si="4"/>
        <v>2</v>
      </c>
      <c r="F104" s="53">
        <v>0</v>
      </c>
      <c r="G104" s="24">
        <f t="shared" si="5"/>
        <v>2</v>
      </c>
      <c r="H104" s="32">
        <v>82</v>
      </c>
      <c r="I104" s="24">
        <v>4</v>
      </c>
      <c r="J104" s="21">
        <v>0</v>
      </c>
    </row>
    <row r="105" spans="1:10" x14ac:dyDescent="0.25">
      <c r="A105" s="64" t="s">
        <v>170</v>
      </c>
      <c r="B105" s="10" t="s">
        <v>197</v>
      </c>
      <c r="C105" s="9" t="s">
        <v>198</v>
      </c>
      <c r="D105" s="65">
        <v>34251</v>
      </c>
      <c r="E105" s="57">
        <f t="shared" si="4"/>
        <v>4</v>
      </c>
      <c r="F105" s="53">
        <v>0</v>
      </c>
      <c r="G105" s="24">
        <f t="shared" si="5"/>
        <v>4</v>
      </c>
      <c r="H105" s="32">
        <v>53</v>
      </c>
      <c r="I105" s="24">
        <v>3</v>
      </c>
      <c r="J105" s="21">
        <v>0</v>
      </c>
    </row>
    <row r="106" spans="1:10" x14ac:dyDescent="0.25">
      <c r="A106" s="64" t="s">
        <v>199</v>
      </c>
      <c r="B106" s="10" t="s">
        <v>200</v>
      </c>
      <c r="C106" s="9" t="s">
        <v>201</v>
      </c>
      <c r="D106" s="65">
        <v>43000</v>
      </c>
      <c r="E106" s="57">
        <f t="shared" si="4"/>
        <v>5</v>
      </c>
      <c r="F106" s="53">
        <v>0</v>
      </c>
      <c r="G106" s="24">
        <f t="shared" si="5"/>
        <v>5</v>
      </c>
      <c r="H106" s="32">
        <v>27</v>
      </c>
      <c r="I106" s="24">
        <v>1</v>
      </c>
      <c r="J106" s="21">
        <v>0</v>
      </c>
    </row>
    <row r="107" spans="1:10" x14ac:dyDescent="0.25">
      <c r="A107" s="64" t="s">
        <v>199</v>
      </c>
      <c r="B107" s="10" t="s">
        <v>202</v>
      </c>
      <c r="C107" s="9" t="s">
        <v>203</v>
      </c>
      <c r="D107" s="65">
        <v>31900</v>
      </c>
      <c r="E107" s="57">
        <f t="shared" ref="E107:E138" si="6">CEILING(D107/10000,1)</f>
        <v>4</v>
      </c>
      <c r="F107" s="53">
        <v>0</v>
      </c>
      <c r="G107" s="24">
        <f t="shared" ref="G107:G138" si="7">SUM(E107,F107)</f>
        <v>4</v>
      </c>
      <c r="H107" s="32">
        <v>57</v>
      </c>
      <c r="I107" s="24">
        <v>3</v>
      </c>
      <c r="J107" s="21">
        <v>0</v>
      </c>
    </row>
    <row r="108" spans="1:10" x14ac:dyDescent="0.25">
      <c r="A108" s="64" t="s">
        <v>204</v>
      </c>
      <c r="B108" s="11" t="s">
        <v>205</v>
      </c>
      <c r="C108" s="9" t="s">
        <v>206</v>
      </c>
      <c r="D108" s="65">
        <v>18138.339</v>
      </c>
      <c r="E108" s="57">
        <f t="shared" si="6"/>
        <v>2</v>
      </c>
      <c r="F108" s="53">
        <v>0</v>
      </c>
      <c r="G108" s="24">
        <f t="shared" si="7"/>
        <v>2</v>
      </c>
      <c r="H108" s="32">
        <v>113</v>
      </c>
      <c r="I108" s="24">
        <v>6</v>
      </c>
      <c r="J108" s="21">
        <v>0</v>
      </c>
    </row>
    <row r="109" spans="1:10" s="8" customFormat="1" x14ac:dyDescent="0.25">
      <c r="A109" s="64" t="s">
        <v>204</v>
      </c>
      <c r="B109" s="11" t="s">
        <v>207</v>
      </c>
      <c r="C109" s="9" t="s">
        <v>208</v>
      </c>
      <c r="D109" s="65">
        <v>5840.6549999999997</v>
      </c>
      <c r="E109" s="57">
        <f t="shared" si="6"/>
        <v>1</v>
      </c>
      <c r="F109" s="53">
        <v>1</v>
      </c>
      <c r="G109" s="24">
        <f t="shared" si="7"/>
        <v>2</v>
      </c>
      <c r="H109" s="32">
        <v>10</v>
      </c>
      <c r="I109" s="24">
        <v>1</v>
      </c>
      <c r="J109" s="21">
        <v>1</v>
      </c>
    </row>
    <row r="110" spans="1:10" x14ac:dyDescent="0.25">
      <c r="A110" s="64" t="s">
        <v>204</v>
      </c>
      <c r="B110" s="11" t="s">
        <v>209</v>
      </c>
      <c r="C110" s="15">
        <v>25940082</v>
      </c>
      <c r="D110" s="65">
        <v>0</v>
      </c>
      <c r="E110" s="57">
        <f t="shared" si="6"/>
        <v>0</v>
      </c>
      <c r="F110" s="53">
        <v>10</v>
      </c>
      <c r="G110" s="24">
        <f t="shared" si="7"/>
        <v>10</v>
      </c>
      <c r="H110" s="28">
        <v>9</v>
      </c>
      <c r="I110" s="24">
        <v>0</v>
      </c>
      <c r="J110" s="21">
        <v>10</v>
      </c>
    </row>
    <row r="111" spans="1:10" x14ac:dyDescent="0.25">
      <c r="A111" s="64" t="s">
        <v>204</v>
      </c>
      <c r="B111" s="13" t="s">
        <v>210</v>
      </c>
      <c r="C111" s="9" t="s">
        <v>211</v>
      </c>
      <c r="D111" s="65">
        <v>282107.20500000002</v>
      </c>
      <c r="E111" s="57">
        <f t="shared" si="6"/>
        <v>29</v>
      </c>
      <c r="F111" s="53">
        <v>0</v>
      </c>
      <c r="G111" s="24">
        <f t="shared" si="7"/>
        <v>29</v>
      </c>
      <c r="H111" s="32">
        <v>271</v>
      </c>
      <c r="I111" s="24">
        <v>14</v>
      </c>
      <c r="J111" s="21">
        <v>0</v>
      </c>
    </row>
    <row r="112" spans="1:10" x14ac:dyDescent="0.25">
      <c r="A112" s="64" t="s">
        <v>204</v>
      </c>
      <c r="B112" s="13" t="s">
        <v>212</v>
      </c>
      <c r="C112" s="9" t="s">
        <v>213</v>
      </c>
      <c r="D112" s="65">
        <v>845751.478</v>
      </c>
      <c r="E112" s="57">
        <f t="shared" si="6"/>
        <v>85</v>
      </c>
      <c r="F112" s="53">
        <v>0</v>
      </c>
      <c r="G112" s="24">
        <f t="shared" si="7"/>
        <v>85</v>
      </c>
      <c r="H112" s="32">
        <v>1489</v>
      </c>
      <c r="I112" s="24">
        <v>74</v>
      </c>
      <c r="J112" s="21">
        <v>0</v>
      </c>
    </row>
    <row r="113" spans="1:10" x14ac:dyDescent="0.25">
      <c r="A113" s="64" t="s">
        <v>204</v>
      </c>
      <c r="B113" s="11" t="s">
        <v>214</v>
      </c>
      <c r="C113" s="9" t="s">
        <v>215</v>
      </c>
      <c r="D113" s="65">
        <v>5740.41</v>
      </c>
      <c r="E113" s="57">
        <f t="shared" si="6"/>
        <v>1</v>
      </c>
      <c r="F113" s="53">
        <v>0</v>
      </c>
      <c r="G113" s="24">
        <f t="shared" si="7"/>
        <v>1</v>
      </c>
      <c r="H113" s="32">
        <v>31</v>
      </c>
      <c r="I113" s="24">
        <v>2</v>
      </c>
      <c r="J113" s="21">
        <v>0</v>
      </c>
    </row>
    <row r="114" spans="1:10" x14ac:dyDescent="0.25">
      <c r="A114" s="64" t="s">
        <v>204</v>
      </c>
      <c r="B114" s="13" t="s">
        <v>216</v>
      </c>
      <c r="C114" s="9" t="s">
        <v>217</v>
      </c>
      <c r="D114" s="65">
        <v>273074.68099999998</v>
      </c>
      <c r="E114" s="57">
        <f t="shared" si="6"/>
        <v>28</v>
      </c>
      <c r="F114" s="53">
        <v>0</v>
      </c>
      <c r="G114" s="24">
        <f t="shared" si="7"/>
        <v>28</v>
      </c>
      <c r="H114" s="32">
        <v>382</v>
      </c>
      <c r="I114" s="24">
        <v>19</v>
      </c>
      <c r="J114" s="21">
        <v>0</v>
      </c>
    </row>
    <row r="115" spans="1:10" x14ac:dyDescent="0.25">
      <c r="A115" s="64" t="s">
        <v>204</v>
      </c>
      <c r="B115" s="13" t="s">
        <v>218</v>
      </c>
      <c r="C115" s="9" t="s">
        <v>219</v>
      </c>
      <c r="D115" s="65">
        <v>887536.38800000004</v>
      </c>
      <c r="E115" s="57">
        <f t="shared" si="6"/>
        <v>89</v>
      </c>
      <c r="F115" s="53">
        <v>0</v>
      </c>
      <c r="G115" s="24">
        <f t="shared" si="7"/>
        <v>89</v>
      </c>
      <c r="H115" s="32">
        <v>3087</v>
      </c>
      <c r="I115" s="24">
        <v>154</v>
      </c>
      <c r="J115" s="21">
        <v>0</v>
      </c>
    </row>
    <row r="116" spans="1:10" x14ac:dyDescent="0.25">
      <c r="A116" s="64" t="s">
        <v>204</v>
      </c>
      <c r="B116" s="13" t="s">
        <v>220</v>
      </c>
      <c r="C116" s="9" t="s">
        <v>221</v>
      </c>
      <c r="D116" s="65">
        <v>203803.07</v>
      </c>
      <c r="E116" s="57">
        <f t="shared" si="6"/>
        <v>21</v>
      </c>
      <c r="F116" s="53">
        <v>0</v>
      </c>
      <c r="G116" s="24">
        <f t="shared" si="7"/>
        <v>21</v>
      </c>
      <c r="H116" s="32">
        <v>271</v>
      </c>
      <c r="I116" s="24">
        <v>14</v>
      </c>
      <c r="J116" s="21">
        <v>0</v>
      </c>
    </row>
    <row r="117" spans="1:10" x14ac:dyDescent="0.25">
      <c r="A117" s="64" t="s">
        <v>204</v>
      </c>
      <c r="B117" s="11" t="s">
        <v>222</v>
      </c>
      <c r="C117" s="9" t="s">
        <v>223</v>
      </c>
      <c r="D117" s="65">
        <v>16112.327000000001</v>
      </c>
      <c r="E117" s="57">
        <f t="shared" si="6"/>
        <v>2</v>
      </c>
      <c r="F117" s="53">
        <v>0</v>
      </c>
      <c r="G117" s="24">
        <f t="shared" si="7"/>
        <v>2</v>
      </c>
      <c r="H117" s="32">
        <v>139</v>
      </c>
      <c r="I117" s="24">
        <v>7</v>
      </c>
      <c r="J117" s="21">
        <v>0</v>
      </c>
    </row>
    <row r="118" spans="1:10" x14ac:dyDescent="0.25">
      <c r="A118" s="64" t="s">
        <v>204</v>
      </c>
      <c r="B118" s="13" t="s">
        <v>224</v>
      </c>
      <c r="C118" s="9" t="s">
        <v>225</v>
      </c>
      <c r="D118" s="65">
        <v>127746.249</v>
      </c>
      <c r="E118" s="57">
        <f t="shared" si="6"/>
        <v>13</v>
      </c>
      <c r="F118" s="53">
        <v>0</v>
      </c>
      <c r="G118" s="24">
        <f t="shared" si="7"/>
        <v>13</v>
      </c>
      <c r="H118" s="32">
        <v>360</v>
      </c>
      <c r="I118" s="24">
        <v>18</v>
      </c>
      <c r="J118" s="21">
        <v>0</v>
      </c>
    </row>
    <row r="119" spans="1:10" s="8" customFormat="1" x14ac:dyDescent="0.25">
      <c r="A119" s="64" t="s">
        <v>204</v>
      </c>
      <c r="B119" s="13" t="s">
        <v>226</v>
      </c>
      <c r="C119" s="9" t="s">
        <v>227</v>
      </c>
      <c r="D119" s="65">
        <v>74253.381999999998</v>
      </c>
      <c r="E119" s="57">
        <f t="shared" si="6"/>
        <v>8</v>
      </c>
      <c r="F119" s="53">
        <v>0</v>
      </c>
      <c r="G119" s="24">
        <f t="shared" si="7"/>
        <v>8</v>
      </c>
      <c r="H119" s="32">
        <v>150</v>
      </c>
      <c r="I119" s="24">
        <v>8</v>
      </c>
      <c r="J119" s="21">
        <v>0</v>
      </c>
    </row>
    <row r="120" spans="1:10" x14ac:dyDescent="0.25">
      <c r="A120" s="64" t="s">
        <v>204</v>
      </c>
      <c r="B120" s="9" t="s">
        <v>228</v>
      </c>
      <c r="C120" s="15">
        <v>29142890</v>
      </c>
      <c r="D120" s="65">
        <v>0</v>
      </c>
      <c r="E120" s="57">
        <f t="shared" si="6"/>
        <v>0</v>
      </c>
      <c r="F120" s="53">
        <v>8</v>
      </c>
      <c r="G120" s="24">
        <f t="shared" si="7"/>
        <v>8</v>
      </c>
      <c r="H120" s="28">
        <v>19</v>
      </c>
      <c r="I120" s="24">
        <v>1</v>
      </c>
      <c r="J120" s="21">
        <v>8</v>
      </c>
    </row>
    <row r="121" spans="1:10" x14ac:dyDescent="0.25">
      <c r="A121" s="64" t="s">
        <v>204</v>
      </c>
      <c r="B121" s="13" t="s">
        <v>229</v>
      </c>
      <c r="C121" s="9" t="s">
        <v>230</v>
      </c>
      <c r="D121" s="65">
        <v>147365.853</v>
      </c>
      <c r="E121" s="57">
        <f t="shared" si="6"/>
        <v>15</v>
      </c>
      <c r="F121" s="53">
        <v>0</v>
      </c>
      <c r="G121" s="24">
        <f t="shared" si="7"/>
        <v>15</v>
      </c>
      <c r="H121" s="32">
        <v>295</v>
      </c>
      <c r="I121" s="24">
        <v>15</v>
      </c>
      <c r="J121" s="21">
        <v>0</v>
      </c>
    </row>
    <row r="122" spans="1:10" x14ac:dyDescent="0.25">
      <c r="A122" s="64" t="s">
        <v>204</v>
      </c>
      <c r="B122" s="13" t="s">
        <v>231</v>
      </c>
      <c r="C122" s="9" t="s">
        <v>232</v>
      </c>
      <c r="D122" s="65">
        <v>75211.945000000007</v>
      </c>
      <c r="E122" s="57">
        <f t="shared" si="6"/>
        <v>8</v>
      </c>
      <c r="F122" s="53">
        <v>0</v>
      </c>
      <c r="G122" s="24">
        <f t="shared" si="7"/>
        <v>8</v>
      </c>
      <c r="H122" s="32">
        <v>142</v>
      </c>
      <c r="I122" s="24">
        <v>7</v>
      </c>
      <c r="J122" s="21">
        <v>0</v>
      </c>
    </row>
    <row r="123" spans="1:10" x14ac:dyDescent="0.25">
      <c r="A123" s="64" t="s">
        <v>204</v>
      </c>
      <c r="B123" s="11" t="s">
        <v>233</v>
      </c>
      <c r="C123" s="9" t="s">
        <v>234</v>
      </c>
      <c r="D123" s="65">
        <v>2522.7849999999999</v>
      </c>
      <c r="E123" s="57">
        <f t="shared" si="6"/>
        <v>1</v>
      </c>
      <c r="F123" s="53">
        <v>4</v>
      </c>
      <c r="G123" s="24">
        <f t="shared" si="7"/>
        <v>5</v>
      </c>
      <c r="H123" s="32">
        <v>10</v>
      </c>
      <c r="I123" s="24">
        <v>1</v>
      </c>
      <c r="J123" s="21">
        <v>4</v>
      </c>
    </row>
    <row r="124" spans="1:10" x14ac:dyDescent="0.25">
      <c r="A124" s="64" t="s">
        <v>204</v>
      </c>
      <c r="B124" s="11" t="s">
        <v>235</v>
      </c>
      <c r="C124" s="9" t="s">
        <v>236</v>
      </c>
      <c r="D124" s="65">
        <v>74363.945999999996</v>
      </c>
      <c r="E124" s="57">
        <f t="shared" si="6"/>
        <v>8</v>
      </c>
      <c r="F124" s="53">
        <v>0</v>
      </c>
      <c r="G124" s="24">
        <f t="shared" si="7"/>
        <v>8</v>
      </c>
      <c r="H124" s="32">
        <v>229</v>
      </c>
      <c r="I124" s="24">
        <v>11</v>
      </c>
      <c r="J124" s="21">
        <v>0</v>
      </c>
    </row>
    <row r="125" spans="1:10" x14ac:dyDescent="0.25">
      <c r="A125" s="64" t="s">
        <v>204</v>
      </c>
      <c r="B125" s="13" t="s">
        <v>237</v>
      </c>
      <c r="C125" s="9" t="s">
        <v>238</v>
      </c>
      <c r="D125" s="65">
        <v>1970167.689</v>
      </c>
      <c r="E125" s="57">
        <f t="shared" si="6"/>
        <v>198</v>
      </c>
      <c r="F125" s="53">
        <v>0</v>
      </c>
      <c r="G125" s="24">
        <f t="shared" si="7"/>
        <v>198</v>
      </c>
      <c r="H125" s="32">
        <v>2759</v>
      </c>
      <c r="I125" s="24">
        <v>138</v>
      </c>
      <c r="J125" s="21">
        <v>0</v>
      </c>
    </row>
    <row r="126" spans="1:10" x14ac:dyDescent="0.25">
      <c r="A126" s="64" t="s">
        <v>204</v>
      </c>
      <c r="B126" s="13" t="s">
        <v>239</v>
      </c>
      <c r="C126" s="9" t="s">
        <v>240</v>
      </c>
      <c r="D126" s="65">
        <v>695274.15100000007</v>
      </c>
      <c r="E126" s="57">
        <f t="shared" si="6"/>
        <v>70</v>
      </c>
      <c r="F126" s="53">
        <v>0</v>
      </c>
      <c r="G126" s="24">
        <f t="shared" si="7"/>
        <v>70</v>
      </c>
      <c r="H126" s="32">
        <v>1387</v>
      </c>
      <c r="I126" s="24">
        <v>69</v>
      </c>
      <c r="J126" s="21">
        <v>0</v>
      </c>
    </row>
    <row r="127" spans="1:10" x14ac:dyDescent="0.25">
      <c r="A127" s="64" t="s">
        <v>204</v>
      </c>
      <c r="B127" s="11" t="s">
        <v>241</v>
      </c>
      <c r="C127" s="9" t="s">
        <v>242</v>
      </c>
      <c r="D127" s="65">
        <v>214197.481</v>
      </c>
      <c r="E127" s="57">
        <f t="shared" si="6"/>
        <v>22</v>
      </c>
      <c r="F127" s="53">
        <v>0</v>
      </c>
      <c r="G127" s="24">
        <f t="shared" si="7"/>
        <v>22</v>
      </c>
      <c r="H127" s="32">
        <v>235</v>
      </c>
      <c r="I127" s="24">
        <v>12</v>
      </c>
      <c r="J127" s="21">
        <v>0</v>
      </c>
    </row>
    <row r="128" spans="1:10" x14ac:dyDescent="0.25">
      <c r="A128" s="64" t="s">
        <v>204</v>
      </c>
      <c r="B128" s="11" t="s">
        <v>243</v>
      </c>
      <c r="C128" s="9" t="s">
        <v>244</v>
      </c>
      <c r="D128" s="65">
        <v>141823.14800000002</v>
      </c>
      <c r="E128" s="57">
        <f t="shared" si="6"/>
        <v>15</v>
      </c>
      <c r="F128" s="53">
        <v>0</v>
      </c>
      <c r="G128" s="24">
        <f t="shared" si="7"/>
        <v>15</v>
      </c>
      <c r="H128" s="32">
        <v>377</v>
      </c>
      <c r="I128" s="24">
        <v>19</v>
      </c>
      <c r="J128" s="21">
        <v>0</v>
      </c>
    </row>
    <row r="129" spans="1:10" x14ac:dyDescent="0.25">
      <c r="A129" s="64" t="s">
        <v>204</v>
      </c>
      <c r="B129" s="13" t="s">
        <v>245</v>
      </c>
      <c r="C129" s="9" t="s">
        <v>246</v>
      </c>
      <c r="D129" s="65">
        <v>75031.892000000007</v>
      </c>
      <c r="E129" s="57">
        <f t="shared" si="6"/>
        <v>8</v>
      </c>
      <c r="F129" s="53">
        <v>0</v>
      </c>
      <c r="G129" s="24">
        <f t="shared" si="7"/>
        <v>8</v>
      </c>
      <c r="H129" s="32">
        <v>329</v>
      </c>
      <c r="I129" s="24">
        <v>16</v>
      </c>
      <c r="J129" s="21">
        <v>0</v>
      </c>
    </row>
    <row r="130" spans="1:10" x14ac:dyDescent="0.25">
      <c r="A130" s="64" t="s">
        <v>204</v>
      </c>
      <c r="B130" s="11" t="s">
        <v>247</v>
      </c>
      <c r="C130" s="9" t="s">
        <v>248</v>
      </c>
      <c r="D130" s="65">
        <v>308418.43</v>
      </c>
      <c r="E130" s="57">
        <f t="shared" si="6"/>
        <v>31</v>
      </c>
      <c r="F130" s="53">
        <v>0</v>
      </c>
      <c r="G130" s="24">
        <f t="shared" si="7"/>
        <v>31</v>
      </c>
      <c r="H130" s="32">
        <v>610</v>
      </c>
      <c r="I130" s="24">
        <v>31</v>
      </c>
      <c r="J130" s="21">
        <v>0</v>
      </c>
    </row>
    <row r="131" spans="1:10" x14ac:dyDescent="0.25">
      <c r="A131" s="64" t="s">
        <v>204</v>
      </c>
      <c r="B131" s="13" t="s">
        <v>249</v>
      </c>
      <c r="C131" s="9" t="s">
        <v>250</v>
      </c>
      <c r="D131" s="65">
        <v>81312.025000000009</v>
      </c>
      <c r="E131" s="57">
        <f t="shared" si="6"/>
        <v>9</v>
      </c>
      <c r="F131" s="53">
        <v>0</v>
      </c>
      <c r="G131" s="24">
        <f t="shared" si="7"/>
        <v>9</v>
      </c>
      <c r="H131" s="32">
        <v>316</v>
      </c>
      <c r="I131" s="24">
        <v>16</v>
      </c>
      <c r="J131" s="21">
        <v>0</v>
      </c>
    </row>
    <row r="132" spans="1:10" x14ac:dyDescent="0.25">
      <c r="A132" s="64" t="s">
        <v>204</v>
      </c>
      <c r="B132" s="11" t="s">
        <v>251</v>
      </c>
      <c r="C132" s="16" t="s">
        <v>252</v>
      </c>
      <c r="D132" s="65">
        <v>5590.6120000000001</v>
      </c>
      <c r="E132" s="57">
        <f t="shared" si="6"/>
        <v>1</v>
      </c>
      <c r="F132" s="53">
        <v>0</v>
      </c>
      <c r="G132" s="24">
        <f t="shared" si="7"/>
        <v>1</v>
      </c>
      <c r="H132" s="32">
        <v>69</v>
      </c>
      <c r="I132" s="24">
        <v>3</v>
      </c>
      <c r="J132" s="21">
        <v>0</v>
      </c>
    </row>
    <row r="133" spans="1:10" x14ac:dyDescent="0.25">
      <c r="A133" s="64" t="s">
        <v>204</v>
      </c>
      <c r="B133" s="13" t="s">
        <v>253</v>
      </c>
      <c r="C133" s="9" t="s">
        <v>254</v>
      </c>
      <c r="D133" s="65">
        <v>369654.77</v>
      </c>
      <c r="E133" s="57">
        <f t="shared" si="6"/>
        <v>37</v>
      </c>
      <c r="F133" s="53">
        <v>0</v>
      </c>
      <c r="G133" s="24">
        <f t="shared" si="7"/>
        <v>37</v>
      </c>
      <c r="H133" s="32">
        <v>462</v>
      </c>
      <c r="I133" s="24">
        <v>23</v>
      </c>
      <c r="J133" s="21">
        <v>0</v>
      </c>
    </row>
    <row r="134" spans="1:10" s="8" customFormat="1" x14ac:dyDescent="0.25">
      <c r="A134" s="64" t="s">
        <v>204</v>
      </c>
      <c r="B134" s="11" t="s">
        <v>255</v>
      </c>
      <c r="C134" s="9" t="s">
        <v>256</v>
      </c>
      <c r="D134" s="65">
        <v>3838.248</v>
      </c>
      <c r="E134" s="57">
        <f t="shared" si="6"/>
        <v>1</v>
      </c>
      <c r="F134" s="53">
        <v>0</v>
      </c>
      <c r="G134" s="24">
        <f t="shared" si="7"/>
        <v>1</v>
      </c>
      <c r="H134" s="32">
        <v>19</v>
      </c>
      <c r="I134" s="24">
        <v>1</v>
      </c>
      <c r="J134" s="21">
        <v>0</v>
      </c>
    </row>
    <row r="135" spans="1:10" x14ac:dyDescent="0.25">
      <c r="A135" s="64" t="s">
        <v>204</v>
      </c>
      <c r="B135" s="33" t="s">
        <v>257</v>
      </c>
      <c r="C135" s="15">
        <v>25840886</v>
      </c>
      <c r="D135" s="65">
        <v>0</v>
      </c>
      <c r="E135" s="57">
        <f t="shared" si="6"/>
        <v>0</v>
      </c>
      <c r="F135" s="53">
        <v>10</v>
      </c>
      <c r="G135" s="24">
        <f t="shared" si="7"/>
        <v>10</v>
      </c>
      <c r="H135" s="28">
        <v>5</v>
      </c>
      <c r="I135" s="24">
        <v>0</v>
      </c>
      <c r="J135" s="21">
        <v>10</v>
      </c>
    </row>
    <row r="136" spans="1:10" x14ac:dyDescent="0.25">
      <c r="A136" s="64" t="s">
        <v>204</v>
      </c>
      <c r="B136" s="11" t="s">
        <v>258</v>
      </c>
      <c r="C136" s="9" t="s">
        <v>259</v>
      </c>
      <c r="D136" s="65">
        <v>6594.2820000000002</v>
      </c>
      <c r="E136" s="57">
        <f t="shared" si="6"/>
        <v>1</v>
      </c>
      <c r="F136" s="53">
        <v>0</v>
      </c>
      <c r="G136" s="24">
        <f t="shared" si="7"/>
        <v>1</v>
      </c>
      <c r="H136" s="32">
        <v>18</v>
      </c>
      <c r="I136" s="24">
        <v>1</v>
      </c>
      <c r="J136" s="21">
        <v>0</v>
      </c>
    </row>
    <row r="137" spans="1:10" x14ac:dyDescent="0.25">
      <c r="A137" s="64" t="s">
        <v>204</v>
      </c>
      <c r="B137" s="11" t="s">
        <v>260</v>
      </c>
      <c r="C137" s="9" t="s">
        <v>261</v>
      </c>
      <c r="D137" s="65">
        <v>9479.0069999999996</v>
      </c>
      <c r="E137" s="57">
        <f t="shared" si="6"/>
        <v>1</v>
      </c>
      <c r="F137" s="53">
        <v>0</v>
      </c>
      <c r="G137" s="24">
        <f t="shared" si="7"/>
        <v>1</v>
      </c>
      <c r="H137" s="32">
        <v>40</v>
      </c>
      <c r="I137" s="24">
        <v>2</v>
      </c>
      <c r="J137" s="21">
        <v>0</v>
      </c>
    </row>
    <row r="138" spans="1:10" x14ac:dyDescent="0.25">
      <c r="A138" s="64" t="s">
        <v>204</v>
      </c>
      <c r="B138" s="13" t="s">
        <v>262</v>
      </c>
      <c r="C138" s="9" t="s">
        <v>263</v>
      </c>
      <c r="D138" s="65">
        <v>504398.96799999999</v>
      </c>
      <c r="E138" s="57">
        <f t="shared" si="6"/>
        <v>51</v>
      </c>
      <c r="F138" s="53">
        <v>0</v>
      </c>
      <c r="G138" s="24">
        <f t="shared" si="7"/>
        <v>51</v>
      </c>
      <c r="H138" s="32">
        <v>1024</v>
      </c>
      <c r="I138" s="24">
        <v>51</v>
      </c>
      <c r="J138" s="21">
        <v>0</v>
      </c>
    </row>
    <row r="139" spans="1:10" x14ac:dyDescent="0.25">
      <c r="A139" s="64" t="s">
        <v>204</v>
      </c>
      <c r="B139" s="13" t="s">
        <v>264</v>
      </c>
      <c r="C139" s="9" t="s">
        <v>265</v>
      </c>
      <c r="D139" s="65">
        <v>310738.19699999999</v>
      </c>
      <c r="E139" s="57">
        <f t="shared" ref="E139:E153" si="8">CEILING(D139/10000,1)</f>
        <v>32</v>
      </c>
      <c r="F139" s="53">
        <v>0</v>
      </c>
      <c r="G139" s="24">
        <f t="shared" ref="G139:G170" si="9">SUM(E139,F139)</f>
        <v>32</v>
      </c>
      <c r="H139" s="28">
        <v>1145</v>
      </c>
      <c r="I139" s="24">
        <v>57</v>
      </c>
      <c r="J139" s="21">
        <v>0</v>
      </c>
    </row>
    <row r="140" spans="1:10" x14ac:dyDescent="0.25">
      <c r="A140" s="64" t="s">
        <v>266</v>
      </c>
      <c r="B140" s="12" t="s">
        <v>267</v>
      </c>
      <c r="C140" s="9" t="s">
        <v>268</v>
      </c>
      <c r="D140" s="65">
        <v>2359</v>
      </c>
      <c r="E140" s="57">
        <f t="shared" si="8"/>
        <v>1</v>
      </c>
      <c r="F140" s="53">
        <v>7</v>
      </c>
      <c r="G140" s="24">
        <f t="shared" si="9"/>
        <v>8</v>
      </c>
      <c r="H140" s="32">
        <v>12</v>
      </c>
      <c r="I140" s="24">
        <v>1</v>
      </c>
      <c r="J140" s="21">
        <v>7</v>
      </c>
    </row>
    <row r="141" spans="1:10" x14ac:dyDescent="0.25">
      <c r="A141" s="64" t="s">
        <v>266</v>
      </c>
      <c r="B141" s="12" t="s">
        <v>269</v>
      </c>
      <c r="C141" s="9" t="s">
        <v>270</v>
      </c>
      <c r="D141" s="65">
        <v>10000</v>
      </c>
      <c r="E141" s="57">
        <f t="shared" si="8"/>
        <v>1</v>
      </c>
      <c r="F141" s="53">
        <v>0</v>
      </c>
      <c r="G141" s="24">
        <f t="shared" si="9"/>
        <v>1</v>
      </c>
      <c r="H141" s="32">
        <v>29</v>
      </c>
      <c r="I141" s="24">
        <v>1</v>
      </c>
      <c r="J141" s="21">
        <v>0</v>
      </c>
    </row>
    <row r="142" spans="1:10" x14ac:dyDescent="0.25">
      <c r="A142" s="64" t="s">
        <v>266</v>
      </c>
      <c r="B142" s="11" t="s">
        <v>271</v>
      </c>
      <c r="C142" s="9" t="s">
        <v>272</v>
      </c>
      <c r="D142" s="65">
        <v>3616</v>
      </c>
      <c r="E142" s="57">
        <f t="shared" si="8"/>
        <v>1</v>
      </c>
      <c r="F142" s="53">
        <v>0</v>
      </c>
      <c r="G142" s="24">
        <f t="shared" si="9"/>
        <v>1</v>
      </c>
      <c r="H142" s="32">
        <v>24</v>
      </c>
      <c r="I142" s="24">
        <v>1</v>
      </c>
      <c r="J142" s="21">
        <v>0</v>
      </c>
    </row>
    <row r="143" spans="1:10" x14ac:dyDescent="0.25">
      <c r="A143" s="64" t="s">
        <v>266</v>
      </c>
      <c r="B143" s="12" t="s">
        <v>273</v>
      </c>
      <c r="C143" s="9" t="s">
        <v>274</v>
      </c>
      <c r="D143" s="65">
        <v>2985</v>
      </c>
      <c r="E143" s="57">
        <f t="shared" si="8"/>
        <v>1</v>
      </c>
      <c r="F143" s="53">
        <v>0</v>
      </c>
      <c r="G143" s="24">
        <f t="shared" si="9"/>
        <v>1</v>
      </c>
      <c r="H143" s="32">
        <v>141</v>
      </c>
      <c r="I143" s="24">
        <v>7</v>
      </c>
      <c r="J143" s="21">
        <v>0</v>
      </c>
    </row>
    <row r="144" spans="1:10" x14ac:dyDescent="0.25">
      <c r="A144" s="66" t="s">
        <v>266</v>
      </c>
      <c r="B144" s="11" t="s">
        <v>275</v>
      </c>
      <c r="C144" s="4" t="s">
        <v>276</v>
      </c>
      <c r="D144" s="65">
        <v>10860</v>
      </c>
      <c r="E144" s="57">
        <f t="shared" si="8"/>
        <v>2</v>
      </c>
      <c r="F144" s="53">
        <v>0</v>
      </c>
      <c r="G144" s="24">
        <f t="shared" si="9"/>
        <v>2</v>
      </c>
      <c r="H144" s="32">
        <v>38</v>
      </c>
      <c r="I144" s="24">
        <v>2</v>
      </c>
      <c r="J144" s="21">
        <v>0</v>
      </c>
    </row>
    <row r="145" spans="1:10" x14ac:dyDescent="0.25">
      <c r="A145" s="64" t="s">
        <v>277</v>
      </c>
      <c r="B145" s="12" t="s">
        <v>278</v>
      </c>
      <c r="C145" s="9" t="s">
        <v>279</v>
      </c>
      <c r="D145" s="65">
        <v>16419.014999999999</v>
      </c>
      <c r="E145" s="57">
        <f t="shared" si="8"/>
        <v>2</v>
      </c>
      <c r="F145" s="53">
        <v>0</v>
      </c>
      <c r="G145" s="24">
        <f t="shared" si="9"/>
        <v>2</v>
      </c>
      <c r="H145" s="32">
        <v>10</v>
      </c>
      <c r="I145" s="24">
        <v>1</v>
      </c>
      <c r="J145" s="21">
        <v>0</v>
      </c>
    </row>
    <row r="146" spans="1:10" x14ac:dyDescent="0.25">
      <c r="A146" s="64" t="s">
        <v>277</v>
      </c>
      <c r="B146" s="12" t="s">
        <v>280</v>
      </c>
      <c r="C146" s="9" t="s">
        <v>281</v>
      </c>
      <c r="D146" s="65">
        <v>7346.8950000000004</v>
      </c>
      <c r="E146" s="57">
        <f t="shared" si="8"/>
        <v>1</v>
      </c>
      <c r="F146" s="53">
        <v>0</v>
      </c>
      <c r="G146" s="24">
        <f t="shared" si="9"/>
        <v>1</v>
      </c>
      <c r="H146" s="32">
        <v>27</v>
      </c>
      <c r="I146" s="24">
        <v>1</v>
      </c>
      <c r="J146" s="21">
        <v>0</v>
      </c>
    </row>
    <row r="147" spans="1:10" x14ac:dyDescent="0.25">
      <c r="A147" s="64" t="s">
        <v>277</v>
      </c>
      <c r="B147" s="12" t="s">
        <v>282</v>
      </c>
      <c r="C147" s="9" t="s">
        <v>283</v>
      </c>
      <c r="D147" s="65">
        <v>8483.8150000000005</v>
      </c>
      <c r="E147" s="57">
        <f t="shared" si="8"/>
        <v>1</v>
      </c>
      <c r="F147" s="53">
        <v>5</v>
      </c>
      <c r="G147" s="24">
        <f t="shared" si="9"/>
        <v>6</v>
      </c>
      <c r="H147" s="32">
        <v>26</v>
      </c>
      <c r="I147" s="24">
        <v>1</v>
      </c>
      <c r="J147" s="21">
        <v>5</v>
      </c>
    </row>
    <row r="148" spans="1:10" x14ac:dyDescent="0.25">
      <c r="A148" s="64" t="s">
        <v>277</v>
      </c>
      <c r="B148" s="12" t="s">
        <v>284</v>
      </c>
      <c r="C148" s="9" t="s">
        <v>279</v>
      </c>
      <c r="D148" s="65">
        <v>25618.263999999999</v>
      </c>
      <c r="E148" s="57">
        <f t="shared" si="8"/>
        <v>3</v>
      </c>
      <c r="F148" s="53">
        <v>0</v>
      </c>
      <c r="G148" s="24">
        <f t="shared" si="9"/>
        <v>3</v>
      </c>
      <c r="H148" s="32">
        <v>26</v>
      </c>
      <c r="I148" s="24">
        <v>1</v>
      </c>
      <c r="J148" s="21">
        <v>0</v>
      </c>
    </row>
    <row r="149" spans="1:10" x14ac:dyDescent="0.25">
      <c r="A149" s="64" t="s">
        <v>277</v>
      </c>
      <c r="B149" s="9" t="s">
        <v>285</v>
      </c>
      <c r="C149" s="9" t="s">
        <v>286</v>
      </c>
      <c r="D149" s="65">
        <v>6274.2979999999998</v>
      </c>
      <c r="E149" s="57">
        <f t="shared" si="8"/>
        <v>1</v>
      </c>
      <c r="F149" s="53">
        <v>0</v>
      </c>
      <c r="G149" s="24">
        <f t="shared" si="9"/>
        <v>1</v>
      </c>
      <c r="H149" s="32">
        <v>49</v>
      </c>
      <c r="I149" s="24">
        <v>2</v>
      </c>
      <c r="J149" s="21">
        <v>0</v>
      </c>
    </row>
    <row r="150" spans="1:10" x14ac:dyDescent="0.25">
      <c r="A150" s="64" t="s">
        <v>277</v>
      </c>
      <c r="B150" s="15" t="s">
        <v>287</v>
      </c>
      <c r="C150" s="15">
        <v>70979391</v>
      </c>
      <c r="D150" s="65">
        <v>439.29900000000004</v>
      </c>
      <c r="E150" s="57">
        <f t="shared" si="8"/>
        <v>1</v>
      </c>
      <c r="F150" s="53">
        <v>1</v>
      </c>
      <c r="G150" s="24">
        <f t="shared" si="9"/>
        <v>2</v>
      </c>
      <c r="H150" s="32">
        <v>30</v>
      </c>
      <c r="I150" s="24">
        <v>2</v>
      </c>
      <c r="J150" s="21">
        <v>1</v>
      </c>
    </row>
    <row r="151" spans="1:10" x14ac:dyDescent="0.25">
      <c r="A151" s="64" t="s">
        <v>277</v>
      </c>
      <c r="B151" s="9" t="s">
        <v>288</v>
      </c>
      <c r="C151" s="9" t="s">
        <v>289</v>
      </c>
      <c r="D151" s="65">
        <v>29029.295000000002</v>
      </c>
      <c r="E151" s="57">
        <f t="shared" si="8"/>
        <v>3</v>
      </c>
      <c r="F151" s="53">
        <v>0</v>
      </c>
      <c r="G151" s="24">
        <f t="shared" si="9"/>
        <v>3</v>
      </c>
      <c r="H151" s="32">
        <v>37</v>
      </c>
      <c r="I151" s="24">
        <v>2</v>
      </c>
      <c r="J151" s="21">
        <v>0</v>
      </c>
    </row>
    <row r="152" spans="1:10" x14ac:dyDescent="0.25">
      <c r="A152" s="64" t="s">
        <v>277</v>
      </c>
      <c r="B152" s="9" t="s">
        <v>290</v>
      </c>
      <c r="C152" s="9" t="s">
        <v>291</v>
      </c>
      <c r="D152" s="65">
        <v>41256.984000000004</v>
      </c>
      <c r="E152" s="57">
        <f t="shared" si="8"/>
        <v>5</v>
      </c>
      <c r="F152" s="53">
        <v>0</v>
      </c>
      <c r="G152" s="24">
        <f t="shared" si="9"/>
        <v>5</v>
      </c>
      <c r="H152" s="32">
        <v>36</v>
      </c>
      <c r="I152" s="24">
        <v>2</v>
      </c>
      <c r="J152" s="21">
        <v>0</v>
      </c>
    </row>
    <row r="153" spans="1:10" x14ac:dyDescent="0.25">
      <c r="A153" s="64" t="s">
        <v>277</v>
      </c>
      <c r="B153" s="12" t="s">
        <v>292</v>
      </c>
      <c r="C153" s="9" t="s">
        <v>279</v>
      </c>
      <c r="D153" s="65">
        <v>6960.1350000000002</v>
      </c>
      <c r="E153" s="57">
        <f t="shared" si="8"/>
        <v>1</v>
      </c>
      <c r="F153" s="53">
        <v>8</v>
      </c>
      <c r="G153" s="24">
        <f t="shared" si="9"/>
        <v>9</v>
      </c>
      <c r="H153" s="32">
        <v>0</v>
      </c>
      <c r="I153" s="24">
        <v>0</v>
      </c>
      <c r="J153" s="21">
        <v>8</v>
      </c>
    </row>
    <row r="154" spans="1:10" x14ac:dyDescent="0.25">
      <c r="A154" s="64" t="s">
        <v>293</v>
      </c>
      <c r="B154" s="9" t="s">
        <v>402</v>
      </c>
      <c r="C154" s="40" t="s">
        <v>405</v>
      </c>
      <c r="D154" s="65">
        <v>0</v>
      </c>
      <c r="E154" s="57">
        <v>0</v>
      </c>
      <c r="F154" s="53">
        <v>9</v>
      </c>
      <c r="G154" s="24">
        <f t="shared" si="9"/>
        <v>9</v>
      </c>
      <c r="H154" s="28">
        <v>12</v>
      </c>
      <c r="I154" s="24">
        <v>1</v>
      </c>
      <c r="J154" s="35"/>
    </row>
    <row r="155" spans="1:10" x14ac:dyDescent="0.25">
      <c r="A155" s="64" t="s">
        <v>293</v>
      </c>
      <c r="B155" s="12" t="s">
        <v>294</v>
      </c>
      <c r="C155" s="9" t="s">
        <v>295</v>
      </c>
      <c r="D155" s="65">
        <v>18034.342000000001</v>
      </c>
      <c r="E155" s="57">
        <f t="shared" ref="E155:E172" si="10">CEILING(D155/10000,1)</f>
        <v>2</v>
      </c>
      <c r="F155" s="53">
        <v>4</v>
      </c>
      <c r="G155" s="24">
        <f t="shared" si="9"/>
        <v>6</v>
      </c>
      <c r="H155" s="32">
        <v>11</v>
      </c>
      <c r="I155" s="24">
        <v>1</v>
      </c>
      <c r="J155" s="21">
        <v>4</v>
      </c>
    </row>
    <row r="156" spans="1:10" x14ac:dyDescent="0.25">
      <c r="A156" s="64" t="s">
        <v>293</v>
      </c>
      <c r="B156" s="12" t="s">
        <v>296</v>
      </c>
      <c r="C156" s="9" t="s">
        <v>297</v>
      </c>
      <c r="D156" s="65">
        <v>50265.07</v>
      </c>
      <c r="E156" s="57">
        <f t="shared" si="10"/>
        <v>6</v>
      </c>
      <c r="F156" s="53">
        <v>0</v>
      </c>
      <c r="G156" s="24">
        <f t="shared" si="9"/>
        <v>6</v>
      </c>
      <c r="H156" s="32">
        <v>57</v>
      </c>
      <c r="I156" s="24">
        <v>3</v>
      </c>
      <c r="J156" s="21">
        <v>0</v>
      </c>
    </row>
    <row r="157" spans="1:10" x14ac:dyDescent="0.25">
      <c r="A157" s="64" t="s">
        <v>293</v>
      </c>
      <c r="B157" s="12" t="s">
        <v>298</v>
      </c>
      <c r="C157" s="9" t="s">
        <v>299</v>
      </c>
      <c r="D157" s="65">
        <v>48088.705999999998</v>
      </c>
      <c r="E157" s="57">
        <f t="shared" si="10"/>
        <v>5</v>
      </c>
      <c r="F157" s="53">
        <v>0</v>
      </c>
      <c r="G157" s="24">
        <f t="shared" si="9"/>
        <v>5</v>
      </c>
      <c r="H157" s="32">
        <v>26</v>
      </c>
      <c r="I157" s="24">
        <v>1</v>
      </c>
      <c r="J157" s="21">
        <v>0</v>
      </c>
    </row>
    <row r="158" spans="1:10" x14ac:dyDescent="0.25">
      <c r="A158" s="64" t="s">
        <v>293</v>
      </c>
      <c r="B158" s="12" t="s">
        <v>300</v>
      </c>
      <c r="C158" s="9" t="s">
        <v>301</v>
      </c>
      <c r="D158" s="65">
        <v>17697.112000000001</v>
      </c>
      <c r="E158" s="57">
        <f t="shared" si="10"/>
        <v>2</v>
      </c>
      <c r="F158" s="53">
        <v>0</v>
      </c>
      <c r="G158" s="24">
        <f t="shared" si="9"/>
        <v>2</v>
      </c>
      <c r="H158" s="32">
        <v>15</v>
      </c>
      <c r="I158" s="24">
        <v>1</v>
      </c>
      <c r="J158" s="21">
        <v>0</v>
      </c>
    </row>
    <row r="159" spans="1:10" x14ac:dyDescent="0.25">
      <c r="A159" s="64" t="s">
        <v>293</v>
      </c>
      <c r="B159" s="12" t="s">
        <v>302</v>
      </c>
      <c r="C159" s="9" t="s">
        <v>303</v>
      </c>
      <c r="D159" s="65">
        <v>15858.416999999999</v>
      </c>
      <c r="E159" s="57">
        <f t="shared" si="10"/>
        <v>2</v>
      </c>
      <c r="F159" s="53">
        <v>0</v>
      </c>
      <c r="G159" s="24">
        <f t="shared" si="9"/>
        <v>2</v>
      </c>
      <c r="H159" s="32">
        <v>48</v>
      </c>
      <c r="I159" s="24">
        <v>2</v>
      </c>
      <c r="J159" s="21">
        <v>0</v>
      </c>
    </row>
    <row r="160" spans="1:10" x14ac:dyDescent="0.25">
      <c r="A160" s="64" t="s">
        <v>293</v>
      </c>
      <c r="B160" s="14" t="s">
        <v>304</v>
      </c>
      <c r="C160" s="9" t="s">
        <v>305</v>
      </c>
      <c r="D160" s="65">
        <v>24121.862000000001</v>
      </c>
      <c r="E160" s="57">
        <f t="shared" si="10"/>
        <v>3</v>
      </c>
      <c r="F160" s="53">
        <v>0</v>
      </c>
      <c r="G160" s="24">
        <f t="shared" si="9"/>
        <v>3</v>
      </c>
      <c r="H160" s="32">
        <v>54</v>
      </c>
      <c r="I160" s="24">
        <v>3</v>
      </c>
      <c r="J160" s="21">
        <v>0</v>
      </c>
    </row>
    <row r="161" spans="1:10" x14ac:dyDescent="0.25">
      <c r="A161" s="64" t="s">
        <v>293</v>
      </c>
      <c r="B161" s="12" t="s">
        <v>306</v>
      </c>
      <c r="C161" s="9" t="s">
        <v>307</v>
      </c>
      <c r="D161" s="65">
        <v>21067.017</v>
      </c>
      <c r="E161" s="57">
        <f t="shared" si="10"/>
        <v>3</v>
      </c>
      <c r="F161" s="53">
        <v>0</v>
      </c>
      <c r="G161" s="24">
        <f t="shared" si="9"/>
        <v>3</v>
      </c>
      <c r="H161" s="32">
        <v>72</v>
      </c>
      <c r="I161" s="24">
        <v>4</v>
      </c>
      <c r="J161" s="21">
        <v>0</v>
      </c>
    </row>
    <row r="162" spans="1:10" x14ac:dyDescent="0.25">
      <c r="A162" s="64" t="s">
        <v>293</v>
      </c>
      <c r="B162" s="12" t="s">
        <v>308</v>
      </c>
      <c r="C162" s="9" t="s">
        <v>309</v>
      </c>
      <c r="D162" s="65">
        <v>38392.451999999997</v>
      </c>
      <c r="E162" s="57">
        <f t="shared" si="10"/>
        <v>4</v>
      </c>
      <c r="F162" s="53">
        <v>0</v>
      </c>
      <c r="G162" s="24">
        <f t="shared" si="9"/>
        <v>4</v>
      </c>
      <c r="H162" s="32">
        <v>92</v>
      </c>
      <c r="I162" s="24">
        <v>5</v>
      </c>
      <c r="J162" s="21">
        <v>0</v>
      </c>
    </row>
    <row r="163" spans="1:10" x14ac:dyDescent="0.25">
      <c r="A163" s="64" t="s">
        <v>293</v>
      </c>
      <c r="B163" s="12" t="s">
        <v>310</v>
      </c>
      <c r="C163" s="9" t="s">
        <v>311</v>
      </c>
      <c r="D163" s="65">
        <v>76150.361000000004</v>
      </c>
      <c r="E163" s="57">
        <f t="shared" si="10"/>
        <v>8</v>
      </c>
      <c r="F163" s="53">
        <v>0</v>
      </c>
      <c r="G163" s="24">
        <f t="shared" si="9"/>
        <v>8</v>
      </c>
      <c r="H163" s="32">
        <v>39</v>
      </c>
      <c r="I163" s="24">
        <v>2</v>
      </c>
      <c r="J163" s="21">
        <v>0</v>
      </c>
    </row>
    <row r="164" spans="1:10" x14ac:dyDescent="0.25">
      <c r="A164" s="64" t="s">
        <v>293</v>
      </c>
      <c r="B164" s="12" t="s">
        <v>312</v>
      </c>
      <c r="C164" s="9" t="s">
        <v>313</v>
      </c>
      <c r="D164" s="65">
        <v>76903.937000000005</v>
      </c>
      <c r="E164" s="57">
        <f t="shared" si="10"/>
        <v>8</v>
      </c>
      <c r="F164" s="53">
        <v>0</v>
      </c>
      <c r="G164" s="24">
        <f t="shared" si="9"/>
        <v>8</v>
      </c>
      <c r="H164" s="32">
        <v>15</v>
      </c>
      <c r="I164" s="24">
        <v>1</v>
      </c>
      <c r="J164" s="21">
        <v>0</v>
      </c>
    </row>
    <row r="165" spans="1:10" x14ac:dyDescent="0.25">
      <c r="A165" s="64" t="s">
        <v>293</v>
      </c>
      <c r="B165" s="12" t="s">
        <v>314</v>
      </c>
      <c r="C165" s="9" t="s">
        <v>315</v>
      </c>
      <c r="D165" s="65">
        <v>32781.966</v>
      </c>
      <c r="E165" s="57">
        <f t="shared" si="10"/>
        <v>4</v>
      </c>
      <c r="F165" s="53">
        <v>0</v>
      </c>
      <c r="G165" s="24">
        <f t="shared" si="9"/>
        <v>4</v>
      </c>
      <c r="H165" s="32">
        <v>20</v>
      </c>
      <c r="I165" s="24">
        <v>1</v>
      </c>
      <c r="J165" s="21">
        <v>0</v>
      </c>
    </row>
    <row r="166" spans="1:10" x14ac:dyDescent="0.25">
      <c r="A166" s="64" t="s">
        <v>293</v>
      </c>
      <c r="B166" s="12" t="s">
        <v>316</v>
      </c>
      <c r="C166" s="9" t="s">
        <v>317</v>
      </c>
      <c r="D166" s="65">
        <v>53300.387000000002</v>
      </c>
      <c r="E166" s="57">
        <f t="shared" si="10"/>
        <v>6</v>
      </c>
      <c r="F166" s="53">
        <v>0</v>
      </c>
      <c r="G166" s="24">
        <f t="shared" si="9"/>
        <v>6</v>
      </c>
      <c r="H166" s="32">
        <v>58</v>
      </c>
      <c r="I166" s="24">
        <v>3</v>
      </c>
      <c r="J166" s="21">
        <v>0</v>
      </c>
    </row>
    <row r="167" spans="1:10" x14ac:dyDescent="0.25">
      <c r="A167" s="64" t="s">
        <v>293</v>
      </c>
      <c r="B167" s="12" t="s">
        <v>318</v>
      </c>
      <c r="C167" s="9" t="s">
        <v>319</v>
      </c>
      <c r="D167" s="65">
        <v>5880.7110000000002</v>
      </c>
      <c r="E167" s="57">
        <f t="shared" si="10"/>
        <v>1</v>
      </c>
      <c r="F167" s="53">
        <v>0</v>
      </c>
      <c r="G167" s="24">
        <f t="shared" si="9"/>
        <v>1</v>
      </c>
      <c r="H167" s="32">
        <v>4</v>
      </c>
      <c r="I167" s="24">
        <v>0</v>
      </c>
      <c r="J167" s="21">
        <v>0</v>
      </c>
    </row>
    <row r="168" spans="1:10" x14ac:dyDescent="0.25">
      <c r="A168" s="64" t="s">
        <v>293</v>
      </c>
      <c r="B168" s="14" t="s">
        <v>320</v>
      </c>
      <c r="C168" s="9" t="s">
        <v>321</v>
      </c>
      <c r="D168" s="65">
        <v>20506.871999999999</v>
      </c>
      <c r="E168" s="57">
        <f t="shared" si="10"/>
        <v>3</v>
      </c>
      <c r="F168" s="53">
        <v>0</v>
      </c>
      <c r="G168" s="24">
        <f t="shared" si="9"/>
        <v>3</v>
      </c>
      <c r="H168" s="32">
        <v>70</v>
      </c>
      <c r="I168" s="24">
        <v>4</v>
      </c>
      <c r="J168" s="21">
        <v>0</v>
      </c>
    </row>
    <row r="169" spans="1:10" x14ac:dyDescent="0.25">
      <c r="A169" s="64" t="s">
        <v>293</v>
      </c>
      <c r="B169" s="12" t="s">
        <v>322</v>
      </c>
      <c r="C169" s="9" t="s">
        <v>323</v>
      </c>
      <c r="D169" s="65">
        <v>25034.100000000002</v>
      </c>
      <c r="E169" s="57">
        <f t="shared" si="10"/>
        <v>3</v>
      </c>
      <c r="F169" s="53">
        <v>0</v>
      </c>
      <c r="G169" s="24">
        <f t="shared" si="9"/>
        <v>3</v>
      </c>
      <c r="H169" s="32">
        <v>46</v>
      </c>
      <c r="I169" s="24">
        <v>2</v>
      </c>
      <c r="J169" s="21">
        <v>0</v>
      </c>
    </row>
    <row r="170" spans="1:10" x14ac:dyDescent="0.25">
      <c r="A170" s="64" t="s">
        <v>293</v>
      </c>
      <c r="B170" s="12" t="s">
        <v>324</v>
      </c>
      <c r="C170" s="9" t="s">
        <v>325</v>
      </c>
      <c r="D170" s="65">
        <v>20875.881000000001</v>
      </c>
      <c r="E170" s="57">
        <f t="shared" si="10"/>
        <v>3</v>
      </c>
      <c r="F170" s="53">
        <v>0</v>
      </c>
      <c r="G170" s="24">
        <f t="shared" si="9"/>
        <v>3</v>
      </c>
      <c r="H170" s="28">
        <v>16</v>
      </c>
      <c r="I170" s="24">
        <v>1</v>
      </c>
      <c r="J170" s="21">
        <v>0</v>
      </c>
    </row>
    <row r="171" spans="1:10" x14ac:dyDescent="0.25">
      <c r="A171" s="64" t="s">
        <v>293</v>
      </c>
      <c r="B171" s="14" t="s">
        <v>326</v>
      </c>
      <c r="C171" s="9" t="s">
        <v>327</v>
      </c>
      <c r="D171" s="65">
        <v>15689.970000000001</v>
      </c>
      <c r="E171" s="57">
        <f t="shared" si="10"/>
        <v>2</v>
      </c>
      <c r="F171" s="53">
        <v>0</v>
      </c>
      <c r="G171" s="24">
        <f t="shared" ref="G171:G202" si="11">SUM(E171,F171)</f>
        <v>2</v>
      </c>
      <c r="H171" s="32">
        <v>22</v>
      </c>
      <c r="I171" s="24">
        <v>1</v>
      </c>
      <c r="J171" s="21">
        <v>0</v>
      </c>
    </row>
    <row r="172" spans="1:10" x14ac:dyDescent="0.25">
      <c r="A172" s="64" t="s">
        <v>293</v>
      </c>
      <c r="B172" s="12" t="s">
        <v>328</v>
      </c>
      <c r="C172" s="9" t="s">
        <v>329</v>
      </c>
      <c r="D172" s="65">
        <v>33069.830999999998</v>
      </c>
      <c r="E172" s="57">
        <f t="shared" si="10"/>
        <v>4</v>
      </c>
      <c r="F172" s="53">
        <v>0</v>
      </c>
      <c r="G172" s="24">
        <f t="shared" si="11"/>
        <v>4</v>
      </c>
      <c r="H172" s="32">
        <v>34</v>
      </c>
      <c r="I172" s="24">
        <v>2</v>
      </c>
      <c r="J172" s="21">
        <v>0</v>
      </c>
    </row>
    <row r="173" spans="1:10" x14ac:dyDescent="0.25">
      <c r="A173" s="64" t="s">
        <v>293</v>
      </c>
      <c r="B173" s="9" t="s">
        <v>403</v>
      </c>
      <c r="C173" s="40" t="s">
        <v>406</v>
      </c>
      <c r="D173" s="65">
        <v>0</v>
      </c>
      <c r="E173" s="57">
        <v>0</v>
      </c>
      <c r="F173" s="53">
        <v>10</v>
      </c>
      <c r="G173" s="24">
        <f t="shared" si="11"/>
        <v>10</v>
      </c>
      <c r="H173" s="28">
        <v>4</v>
      </c>
      <c r="I173" s="24">
        <v>0</v>
      </c>
      <c r="J173" s="35"/>
    </row>
    <row r="174" spans="1:10" x14ac:dyDescent="0.25">
      <c r="A174" s="64" t="s">
        <v>293</v>
      </c>
      <c r="B174" s="14" t="s">
        <v>330</v>
      </c>
      <c r="C174" s="9" t="s">
        <v>331</v>
      </c>
      <c r="D174" s="65">
        <v>92768.862000000008</v>
      </c>
      <c r="E174" s="57">
        <f>CEILING(D174/10000,1)</f>
        <v>10</v>
      </c>
      <c r="F174" s="53">
        <v>0</v>
      </c>
      <c r="G174" s="24">
        <f t="shared" si="11"/>
        <v>10</v>
      </c>
      <c r="H174" s="32">
        <v>38</v>
      </c>
      <c r="I174" s="24">
        <v>2</v>
      </c>
      <c r="J174" s="21">
        <v>0</v>
      </c>
    </row>
    <row r="175" spans="1:10" x14ac:dyDescent="0.25">
      <c r="A175" s="64" t="s">
        <v>293</v>
      </c>
      <c r="B175" s="9" t="s">
        <v>404</v>
      </c>
      <c r="C175" s="14">
        <v>71009396</v>
      </c>
      <c r="D175" s="65">
        <v>0</v>
      </c>
      <c r="E175" s="57">
        <v>0</v>
      </c>
      <c r="F175" s="53">
        <v>9</v>
      </c>
      <c r="G175" s="24">
        <f t="shared" si="11"/>
        <v>9</v>
      </c>
      <c r="H175" s="28">
        <v>11</v>
      </c>
      <c r="I175" s="24">
        <v>1</v>
      </c>
      <c r="J175" s="35"/>
    </row>
    <row r="176" spans="1:10" x14ac:dyDescent="0.25">
      <c r="A176" s="64" t="s">
        <v>332</v>
      </c>
      <c r="B176" s="10" t="s">
        <v>333</v>
      </c>
      <c r="C176" s="9" t="s">
        <v>334</v>
      </c>
      <c r="D176" s="65">
        <v>9443</v>
      </c>
      <c r="E176" s="57">
        <f t="shared" ref="E176:E202" si="12">CEILING(D176/10000,1)</f>
        <v>1</v>
      </c>
      <c r="F176" s="53">
        <v>0</v>
      </c>
      <c r="G176" s="24">
        <f t="shared" si="11"/>
        <v>1</v>
      </c>
      <c r="H176" s="32">
        <v>58</v>
      </c>
      <c r="I176" s="24">
        <v>3</v>
      </c>
      <c r="J176" s="21">
        <v>0</v>
      </c>
    </row>
    <row r="177" spans="1:10" x14ac:dyDescent="0.25">
      <c r="A177" s="64" t="s">
        <v>332</v>
      </c>
      <c r="B177" s="10" t="s">
        <v>335</v>
      </c>
      <c r="C177" s="9" t="s">
        <v>336</v>
      </c>
      <c r="D177" s="65">
        <v>17186</v>
      </c>
      <c r="E177" s="57">
        <f t="shared" si="12"/>
        <v>2</v>
      </c>
      <c r="F177" s="53">
        <v>0</v>
      </c>
      <c r="G177" s="24">
        <f t="shared" si="11"/>
        <v>2</v>
      </c>
      <c r="H177" s="32">
        <v>61</v>
      </c>
      <c r="I177" s="24">
        <v>3</v>
      </c>
      <c r="J177" s="21">
        <v>0</v>
      </c>
    </row>
    <row r="178" spans="1:10" x14ac:dyDescent="0.25">
      <c r="A178" s="64" t="s">
        <v>332</v>
      </c>
      <c r="B178" s="10" t="s">
        <v>337</v>
      </c>
      <c r="C178" s="9" t="s">
        <v>338</v>
      </c>
      <c r="D178" s="65">
        <v>11038</v>
      </c>
      <c r="E178" s="57">
        <f t="shared" si="12"/>
        <v>2</v>
      </c>
      <c r="F178" s="53">
        <v>0</v>
      </c>
      <c r="G178" s="24">
        <f t="shared" si="11"/>
        <v>2</v>
      </c>
      <c r="H178" s="32">
        <v>64</v>
      </c>
      <c r="I178" s="24">
        <v>3</v>
      </c>
      <c r="J178" s="21">
        <v>0</v>
      </c>
    </row>
    <row r="179" spans="1:10" x14ac:dyDescent="0.25">
      <c r="A179" s="64" t="s">
        <v>332</v>
      </c>
      <c r="B179" s="10" t="s">
        <v>339</v>
      </c>
      <c r="C179" s="9" t="s">
        <v>340</v>
      </c>
      <c r="D179" s="65">
        <v>8211</v>
      </c>
      <c r="E179" s="57">
        <f t="shared" si="12"/>
        <v>1</v>
      </c>
      <c r="F179" s="53">
        <v>0</v>
      </c>
      <c r="G179" s="24">
        <f t="shared" si="11"/>
        <v>1</v>
      </c>
      <c r="H179" s="32">
        <v>71</v>
      </c>
      <c r="I179" s="24">
        <v>4</v>
      </c>
      <c r="J179" s="21">
        <v>0</v>
      </c>
    </row>
    <row r="180" spans="1:10" x14ac:dyDescent="0.25">
      <c r="A180" s="64" t="s">
        <v>332</v>
      </c>
      <c r="B180" s="9" t="s">
        <v>341</v>
      </c>
      <c r="C180" s="15">
        <v>75075741</v>
      </c>
      <c r="D180" s="65">
        <v>4236</v>
      </c>
      <c r="E180" s="57">
        <f t="shared" si="12"/>
        <v>1</v>
      </c>
      <c r="F180" s="53">
        <v>0</v>
      </c>
      <c r="G180" s="24">
        <f t="shared" si="11"/>
        <v>1</v>
      </c>
      <c r="H180" s="32">
        <v>35</v>
      </c>
      <c r="I180" s="24">
        <v>2</v>
      </c>
      <c r="J180" s="21">
        <v>0</v>
      </c>
    </row>
    <row r="181" spans="1:10" x14ac:dyDescent="0.25">
      <c r="A181" s="64" t="s">
        <v>332</v>
      </c>
      <c r="B181" s="10" t="s">
        <v>342</v>
      </c>
      <c r="C181" s="9" t="s">
        <v>343</v>
      </c>
      <c r="D181" s="65">
        <v>5328</v>
      </c>
      <c r="E181" s="57">
        <f t="shared" si="12"/>
        <v>1</v>
      </c>
      <c r="F181" s="53">
        <v>0</v>
      </c>
      <c r="G181" s="24">
        <f t="shared" si="11"/>
        <v>1</v>
      </c>
      <c r="H181" s="32">
        <v>76</v>
      </c>
      <c r="I181" s="24">
        <v>4</v>
      </c>
      <c r="J181" s="21">
        <v>0</v>
      </c>
    </row>
    <row r="182" spans="1:10" x14ac:dyDescent="0.25">
      <c r="A182" s="64" t="s">
        <v>332</v>
      </c>
      <c r="B182" s="10" t="s">
        <v>344</v>
      </c>
      <c r="C182" s="9" t="s">
        <v>345</v>
      </c>
      <c r="D182" s="65">
        <v>9799</v>
      </c>
      <c r="E182" s="57">
        <f t="shared" si="12"/>
        <v>1</v>
      </c>
      <c r="F182" s="53">
        <v>2</v>
      </c>
      <c r="G182" s="24">
        <f t="shared" si="11"/>
        <v>3</v>
      </c>
      <c r="H182" s="32">
        <v>57</v>
      </c>
      <c r="I182" s="24">
        <v>3</v>
      </c>
      <c r="J182" s="21">
        <v>2</v>
      </c>
    </row>
    <row r="183" spans="1:10" x14ac:dyDescent="0.25">
      <c r="A183" s="64" t="s">
        <v>332</v>
      </c>
      <c r="B183" s="10" t="s">
        <v>346</v>
      </c>
      <c r="C183" s="9" t="s">
        <v>347</v>
      </c>
      <c r="D183" s="65">
        <v>5272</v>
      </c>
      <c r="E183" s="57">
        <f t="shared" si="12"/>
        <v>1</v>
      </c>
      <c r="F183" s="53">
        <v>3</v>
      </c>
      <c r="G183" s="24">
        <f t="shared" si="11"/>
        <v>4</v>
      </c>
      <c r="H183" s="32">
        <v>26</v>
      </c>
      <c r="I183" s="24">
        <v>1</v>
      </c>
      <c r="J183" s="21">
        <v>3</v>
      </c>
    </row>
    <row r="184" spans="1:10" x14ac:dyDescent="0.25">
      <c r="A184" s="64" t="s">
        <v>332</v>
      </c>
      <c r="B184" s="10" t="s">
        <v>348</v>
      </c>
      <c r="C184" s="9" t="s">
        <v>349</v>
      </c>
      <c r="D184" s="65">
        <v>13963</v>
      </c>
      <c r="E184" s="57">
        <f t="shared" si="12"/>
        <v>2</v>
      </c>
      <c r="F184" s="53">
        <v>0</v>
      </c>
      <c r="G184" s="24">
        <f t="shared" si="11"/>
        <v>2</v>
      </c>
      <c r="H184" s="32">
        <v>135</v>
      </c>
      <c r="I184" s="24">
        <v>7</v>
      </c>
      <c r="J184" s="21">
        <v>0</v>
      </c>
    </row>
    <row r="185" spans="1:10" x14ac:dyDescent="0.25">
      <c r="A185" s="64" t="s">
        <v>332</v>
      </c>
      <c r="B185" s="10" t="s">
        <v>350</v>
      </c>
      <c r="C185" s="9" t="s">
        <v>351</v>
      </c>
      <c r="D185" s="65">
        <v>10559</v>
      </c>
      <c r="E185" s="57">
        <f t="shared" si="12"/>
        <v>2</v>
      </c>
      <c r="F185" s="53">
        <v>0</v>
      </c>
      <c r="G185" s="24">
        <f t="shared" si="11"/>
        <v>2</v>
      </c>
      <c r="H185" s="32">
        <v>66</v>
      </c>
      <c r="I185" s="24">
        <v>3</v>
      </c>
      <c r="J185" s="21">
        <v>0</v>
      </c>
    </row>
    <row r="186" spans="1:10" x14ac:dyDescent="0.25">
      <c r="A186" s="64" t="s">
        <v>332</v>
      </c>
      <c r="B186" s="10" t="s">
        <v>352</v>
      </c>
      <c r="C186" s="9" t="s">
        <v>353</v>
      </c>
      <c r="D186" s="65">
        <v>25380</v>
      </c>
      <c r="E186" s="57">
        <f t="shared" si="12"/>
        <v>3</v>
      </c>
      <c r="F186" s="53">
        <v>0</v>
      </c>
      <c r="G186" s="24">
        <f t="shared" si="11"/>
        <v>3</v>
      </c>
      <c r="H186" s="32">
        <v>117</v>
      </c>
      <c r="I186" s="24">
        <v>6</v>
      </c>
      <c r="J186" s="21">
        <v>0</v>
      </c>
    </row>
    <row r="187" spans="1:10" x14ac:dyDescent="0.25">
      <c r="A187" s="64" t="s">
        <v>332</v>
      </c>
      <c r="B187" s="10" t="s">
        <v>354</v>
      </c>
      <c r="C187" s="9" t="s">
        <v>355</v>
      </c>
      <c r="D187" s="65">
        <v>13663</v>
      </c>
      <c r="E187" s="57">
        <f t="shared" si="12"/>
        <v>2</v>
      </c>
      <c r="F187" s="53">
        <v>0</v>
      </c>
      <c r="G187" s="24">
        <f t="shared" si="11"/>
        <v>2</v>
      </c>
      <c r="H187" s="32">
        <v>104</v>
      </c>
      <c r="I187" s="24">
        <v>5</v>
      </c>
      <c r="J187" s="21">
        <v>0</v>
      </c>
    </row>
    <row r="188" spans="1:10" x14ac:dyDescent="0.25">
      <c r="A188" s="64" t="s">
        <v>332</v>
      </c>
      <c r="B188" s="10" t="s">
        <v>356</v>
      </c>
      <c r="C188" s="9" t="s">
        <v>357</v>
      </c>
      <c r="D188" s="65">
        <v>12076</v>
      </c>
      <c r="E188" s="57">
        <f t="shared" si="12"/>
        <v>2</v>
      </c>
      <c r="F188" s="53">
        <v>0</v>
      </c>
      <c r="G188" s="24">
        <f t="shared" si="11"/>
        <v>2</v>
      </c>
      <c r="H188" s="32">
        <v>55</v>
      </c>
      <c r="I188" s="24">
        <v>3</v>
      </c>
      <c r="J188" s="21">
        <v>0</v>
      </c>
    </row>
    <row r="189" spans="1:10" x14ac:dyDescent="0.25">
      <c r="A189" s="64" t="s">
        <v>332</v>
      </c>
      <c r="B189" s="10" t="s">
        <v>358</v>
      </c>
      <c r="C189" s="9" t="s">
        <v>359</v>
      </c>
      <c r="D189" s="65">
        <v>14871</v>
      </c>
      <c r="E189" s="57">
        <f t="shared" si="12"/>
        <v>2</v>
      </c>
      <c r="F189" s="53">
        <v>0</v>
      </c>
      <c r="G189" s="24">
        <f t="shared" si="11"/>
        <v>2</v>
      </c>
      <c r="H189" s="32">
        <v>102</v>
      </c>
      <c r="I189" s="24">
        <v>5</v>
      </c>
      <c r="J189" s="21">
        <v>0</v>
      </c>
    </row>
    <row r="190" spans="1:10" x14ac:dyDescent="0.25">
      <c r="A190" s="64" t="s">
        <v>332</v>
      </c>
      <c r="B190" s="10" t="s">
        <v>360</v>
      </c>
      <c r="C190" s="9" t="s">
        <v>361</v>
      </c>
      <c r="D190" s="65">
        <v>15384</v>
      </c>
      <c r="E190" s="57">
        <f t="shared" si="12"/>
        <v>2</v>
      </c>
      <c r="F190" s="53">
        <v>0</v>
      </c>
      <c r="G190" s="24">
        <f t="shared" si="11"/>
        <v>2</v>
      </c>
      <c r="H190" s="32">
        <v>74</v>
      </c>
      <c r="I190" s="24">
        <v>4</v>
      </c>
      <c r="J190" s="21">
        <v>0</v>
      </c>
    </row>
    <row r="191" spans="1:10" x14ac:dyDescent="0.25">
      <c r="A191" s="64" t="s">
        <v>332</v>
      </c>
      <c r="B191" s="10" t="s">
        <v>362</v>
      </c>
      <c r="C191" s="9" t="s">
        <v>363</v>
      </c>
      <c r="D191" s="65">
        <v>114859</v>
      </c>
      <c r="E191" s="57">
        <f t="shared" si="12"/>
        <v>12</v>
      </c>
      <c r="F191" s="53">
        <v>0</v>
      </c>
      <c r="G191" s="24">
        <f t="shared" si="11"/>
        <v>12</v>
      </c>
      <c r="H191" s="32">
        <v>402</v>
      </c>
      <c r="I191" s="24">
        <v>20</v>
      </c>
      <c r="J191" s="21">
        <v>0</v>
      </c>
    </row>
    <row r="192" spans="1:10" x14ac:dyDescent="0.25">
      <c r="A192" s="64" t="s">
        <v>332</v>
      </c>
      <c r="B192" s="10" t="s">
        <v>364</v>
      </c>
      <c r="C192" s="9" t="s">
        <v>365</v>
      </c>
      <c r="D192" s="65">
        <v>108885</v>
      </c>
      <c r="E192" s="57">
        <f t="shared" si="12"/>
        <v>11</v>
      </c>
      <c r="F192" s="53">
        <v>0</v>
      </c>
      <c r="G192" s="24">
        <f t="shared" si="11"/>
        <v>11</v>
      </c>
      <c r="H192" s="32">
        <v>190</v>
      </c>
      <c r="I192" s="24">
        <v>10</v>
      </c>
      <c r="J192" s="21">
        <v>0</v>
      </c>
    </row>
    <row r="193" spans="1:12" x14ac:dyDescent="0.25">
      <c r="A193" s="64" t="s">
        <v>332</v>
      </c>
      <c r="B193" s="10" t="s">
        <v>366</v>
      </c>
      <c r="C193" s="9" t="s">
        <v>367</v>
      </c>
      <c r="D193" s="65">
        <v>18940</v>
      </c>
      <c r="E193" s="57">
        <f t="shared" si="12"/>
        <v>2</v>
      </c>
      <c r="F193" s="53">
        <v>0</v>
      </c>
      <c r="G193" s="24">
        <f t="shared" si="11"/>
        <v>2</v>
      </c>
      <c r="H193" s="32">
        <v>95</v>
      </c>
      <c r="I193" s="24">
        <v>5</v>
      </c>
      <c r="J193" s="21">
        <v>0</v>
      </c>
    </row>
    <row r="194" spans="1:12" x14ac:dyDescent="0.25">
      <c r="A194" s="64" t="s">
        <v>332</v>
      </c>
      <c r="B194" s="10" t="s">
        <v>368</v>
      </c>
      <c r="C194" s="9" t="s">
        <v>369</v>
      </c>
      <c r="D194" s="65">
        <v>82994</v>
      </c>
      <c r="E194" s="57">
        <f t="shared" si="12"/>
        <v>9</v>
      </c>
      <c r="F194" s="53">
        <v>0</v>
      </c>
      <c r="G194" s="24">
        <f t="shared" si="11"/>
        <v>9</v>
      </c>
      <c r="H194" s="32">
        <v>205</v>
      </c>
      <c r="I194" s="24">
        <v>10</v>
      </c>
      <c r="J194" s="21">
        <v>0</v>
      </c>
    </row>
    <row r="195" spans="1:12" x14ac:dyDescent="0.25">
      <c r="A195" s="64" t="s">
        <v>332</v>
      </c>
      <c r="B195" s="10" t="s">
        <v>370</v>
      </c>
      <c r="C195" s="9" t="s">
        <v>371</v>
      </c>
      <c r="D195" s="65">
        <v>13282</v>
      </c>
      <c r="E195" s="57">
        <f t="shared" si="12"/>
        <v>2</v>
      </c>
      <c r="F195" s="53">
        <v>0</v>
      </c>
      <c r="G195" s="24">
        <f t="shared" si="11"/>
        <v>2</v>
      </c>
      <c r="H195" s="32">
        <v>118</v>
      </c>
      <c r="I195" s="24">
        <v>6</v>
      </c>
      <c r="J195" s="21">
        <v>0</v>
      </c>
    </row>
    <row r="196" spans="1:12" x14ac:dyDescent="0.25">
      <c r="A196" s="64" t="s">
        <v>372</v>
      </c>
      <c r="B196" s="10" t="s">
        <v>373</v>
      </c>
      <c r="C196" s="9" t="s">
        <v>374</v>
      </c>
      <c r="D196" s="65">
        <v>27870</v>
      </c>
      <c r="E196" s="57">
        <f t="shared" si="12"/>
        <v>3</v>
      </c>
      <c r="F196" s="53">
        <v>0</v>
      </c>
      <c r="G196" s="24">
        <f t="shared" si="11"/>
        <v>3</v>
      </c>
      <c r="H196" s="32">
        <v>57</v>
      </c>
      <c r="I196" s="24">
        <v>3</v>
      </c>
      <c r="J196" s="21">
        <v>0</v>
      </c>
    </row>
    <row r="197" spans="1:12" x14ac:dyDescent="0.25">
      <c r="A197" s="64" t="s">
        <v>375</v>
      </c>
      <c r="B197" s="10" t="s">
        <v>376</v>
      </c>
      <c r="C197" s="15" t="s">
        <v>377</v>
      </c>
      <c r="D197" s="65">
        <v>5112.5259999999998</v>
      </c>
      <c r="E197" s="57">
        <f t="shared" si="12"/>
        <v>1</v>
      </c>
      <c r="F197" s="53">
        <v>4</v>
      </c>
      <c r="G197" s="24">
        <f t="shared" si="11"/>
        <v>5</v>
      </c>
      <c r="H197" s="32">
        <v>19</v>
      </c>
      <c r="I197" s="24">
        <v>1</v>
      </c>
      <c r="J197" s="21">
        <v>4</v>
      </c>
    </row>
    <row r="198" spans="1:12" s="8" customFormat="1" x14ac:dyDescent="0.25">
      <c r="A198" s="64" t="s">
        <v>375</v>
      </c>
      <c r="B198" s="10" t="s">
        <v>378</v>
      </c>
      <c r="C198" s="15" t="s">
        <v>379</v>
      </c>
      <c r="D198" s="65">
        <v>109029.686</v>
      </c>
      <c r="E198" s="57">
        <f t="shared" si="12"/>
        <v>11</v>
      </c>
      <c r="F198" s="53">
        <v>0</v>
      </c>
      <c r="G198" s="24">
        <f t="shared" si="11"/>
        <v>11</v>
      </c>
      <c r="H198" s="32">
        <v>209</v>
      </c>
      <c r="I198" s="24">
        <v>10</v>
      </c>
      <c r="J198" s="21">
        <v>0</v>
      </c>
    </row>
    <row r="199" spans="1:12" s="8" customFormat="1" x14ac:dyDescent="0.25">
      <c r="A199" s="64" t="s">
        <v>375</v>
      </c>
      <c r="B199" s="10" t="s">
        <v>380</v>
      </c>
      <c r="C199" s="15" t="s">
        <v>381</v>
      </c>
      <c r="D199" s="65">
        <v>18080.927</v>
      </c>
      <c r="E199" s="58">
        <f t="shared" si="12"/>
        <v>2</v>
      </c>
      <c r="F199" s="54">
        <v>0</v>
      </c>
      <c r="G199" s="42">
        <f t="shared" si="11"/>
        <v>2</v>
      </c>
      <c r="H199" s="43">
        <v>100</v>
      </c>
      <c r="I199" s="42">
        <v>5</v>
      </c>
      <c r="J199" s="44">
        <v>0</v>
      </c>
    </row>
    <row r="200" spans="1:12" s="8" customFormat="1" x14ac:dyDescent="0.25">
      <c r="A200" s="64" t="s">
        <v>375</v>
      </c>
      <c r="B200" s="10" t="s">
        <v>382</v>
      </c>
      <c r="C200" s="15" t="s">
        <v>383</v>
      </c>
      <c r="D200" s="65">
        <v>61911.654000000002</v>
      </c>
      <c r="E200" s="58">
        <f t="shared" si="12"/>
        <v>7</v>
      </c>
      <c r="F200" s="54">
        <v>0</v>
      </c>
      <c r="G200" s="42">
        <f t="shared" si="11"/>
        <v>7</v>
      </c>
      <c r="H200" s="43">
        <v>72</v>
      </c>
      <c r="I200" s="42">
        <v>4</v>
      </c>
      <c r="J200" s="44">
        <v>0</v>
      </c>
    </row>
    <row r="201" spans="1:12" s="8" customFormat="1" x14ac:dyDescent="0.25">
      <c r="A201" s="64" t="s">
        <v>375</v>
      </c>
      <c r="B201" s="9" t="s">
        <v>384</v>
      </c>
      <c r="C201" s="15" t="s">
        <v>385</v>
      </c>
      <c r="D201" s="65">
        <v>74129.243000000002</v>
      </c>
      <c r="E201" s="58">
        <f t="shared" si="12"/>
        <v>8</v>
      </c>
      <c r="F201" s="54">
        <v>0</v>
      </c>
      <c r="G201" s="42">
        <f t="shared" si="11"/>
        <v>8</v>
      </c>
      <c r="H201" s="43">
        <v>90</v>
      </c>
      <c r="I201" s="42">
        <v>5</v>
      </c>
      <c r="J201" s="44">
        <v>0</v>
      </c>
    </row>
    <row r="202" spans="1:12" ht="15.75" thickBot="1" x14ac:dyDescent="0.3">
      <c r="A202" s="67"/>
      <c r="B202" s="68" t="s">
        <v>386</v>
      </c>
      <c r="C202" s="69" t="s">
        <v>407</v>
      </c>
      <c r="D202" s="70">
        <v>0</v>
      </c>
      <c r="E202" s="59">
        <f t="shared" si="12"/>
        <v>0</v>
      </c>
      <c r="F202" s="55">
        <v>7</v>
      </c>
      <c r="G202" s="25">
        <f t="shared" si="11"/>
        <v>7</v>
      </c>
      <c r="H202" s="38">
        <v>54</v>
      </c>
      <c r="I202" s="39">
        <v>3</v>
      </c>
      <c r="J202" s="22">
        <v>7</v>
      </c>
    </row>
    <row r="203" spans="1:12" x14ac:dyDescent="0.25">
      <c r="A203" s="71"/>
      <c r="B203" s="5"/>
      <c r="C203" s="72"/>
      <c r="D203" s="73"/>
      <c r="E203" s="73"/>
      <c r="F203" s="45"/>
      <c r="G203" s="45"/>
      <c r="H203" s="73"/>
      <c r="I203" s="73"/>
      <c r="J203" s="45"/>
      <c r="K203" s="8"/>
      <c r="L203" s="8"/>
    </row>
    <row r="204" spans="1:12" x14ac:dyDescent="0.25">
      <c r="A204" s="71"/>
      <c r="B204" s="5"/>
      <c r="C204" s="72"/>
      <c r="D204" s="73"/>
      <c r="E204" s="73"/>
      <c r="F204" s="45"/>
      <c r="G204" s="45"/>
      <c r="H204" s="73"/>
      <c r="I204" s="73"/>
      <c r="J204" s="45"/>
      <c r="K204" s="8"/>
      <c r="L204" s="8"/>
    </row>
    <row r="205" spans="1:12" x14ac:dyDescent="0.25">
      <c r="A205" s="71"/>
      <c r="B205" s="5"/>
      <c r="C205" s="72"/>
      <c r="D205" s="73"/>
      <c r="E205" s="73"/>
      <c r="F205" s="45"/>
      <c r="G205" s="45"/>
      <c r="H205" s="73"/>
      <c r="I205" s="73"/>
      <c r="J205" s="45"/>
      <c r="K205" s="8"/>
      <c r="L205" s="8"/>
    </row>
    <row r="206" spans="1:12" ht="15" customHeight="1" x14ac:dyDescent="0.25">
      <c r="A206" s="81" t="s">
        <v>394</v>
      </c>
      <c r="B206" s="81"/>
      <c r="C206" s="81"/>
      <c r="D206" s="81"/>
      <c r="E206" s="81"/>
      <c r="F206" s="81"/>
      <c r="G206" s="81"/>
      <c r="H206" s="81"/>
      <c r="I206" s="81"/>
      <c r="J206" s="81"/>
      <c r="K206" s="8"/>
      <c r="L206" s="8"/>
    </row>
    <row r="207" spans="1:12" x14ac:dyDescent="0.25">
      <c r="A207" s="81"/>
      <c r="B207" s="81"/>
      <c r="C207" s="81"/>
      <c r="D207" s="81"/>
      <c r="E207" s="81"/>
      <c r="F207" s="81"/>
      <c r="G207" s="81"/>
      <c r="H207" s="81"/>
      <c r="I207" s="81"/>
      <c r="J207" s="81"/>
      <c r="K207" s="8"/>
      <c r="L207" s="8"/>
    </row>
    <row r="208" spans="1:12" ht="14.45" customHeight="1" x14ac:dyDescent="0.25">
      <c r="A208" s="76" t="s">
        <v>389</v>
      </c>
      <c r="B208" s="76"/>
      <c r="C208" s="76"/>
      <c r="D208" s="76"/>
      <c r="E208" s="76"/>
      <c r="F208" s="76"/>
      <c r="G208" s="76"/>
      <c r="H208" s="76"/>
      <c r="I208" s="76"/>
      <c r="J208" s="76"/>
    </row>
    <row r="209" spans="1:10" x14ac:dyDescent="0.25">
      <c r="A209" s="76"/>
      <c r="B209" s="76"/>
      <c r="C209" s="76"/>
      <c r="D209" s="76"/>
      <c r="E209" s="76"/>
      <c r="F209" s="76"/>
      <c r="G209" s="76"/>
      <c r="H209" s="76"/>
      <c r="I209" s="76"/>
      <c r="J209" s="76"/>
    </row>
    <row r="210" spans="1:10" x14ac:dyDescent="0.25">
      <c r="A210" s="75" t="s">
        <v>390</v>
      </c>
      <c r="B210" s="75"/>
      <c r="C210" s="75"/>
      <c r="D210" s="75"/>
      <c r="E210" s="41"/>
      <c r="F210" s="41"/>
      <c r="G210" s="46"/>
      <c r="H210" s="41"/>
      <c r="I210" s="41"/>
      <c r="J210" s="41"/>
    </row>
    <row r="211" spans="1:10" x14ac:dyDescent="0.25">
      <c r="A211" s="48"/>
      <c r="B211" s="48"/>
      <c r="C211" s="48"/>
      <c r="D211" s="48"/>
      <c r="E211" s="41"/>
      <c r="F211" s="41"/>
      <c r="G211" s="46"/>
      <c r="H211" s="41"/>
      <c r="I211" s="41"/>
      <c r="J211" s="41"/>
    </row>
    <row r="212" spans="1:10" x14ac:dyDescent="0.25">
      <c r="A212" s="48"/>
      <c r="B212" s="48"/>
      <c r="C212" s="48"/>
      <c r="D212" s="48"/>
      <c r="E212" s="41"/>
      <c r="F212" s="41"/>
      <c r="G212" s="46"/>
      <c r="H212" s="41"/>
      <c r="I212" s="41"/>
      <c r="J212" s="41"/>
    </row>
    <row r="213" spans="1:10" x14ac:dyDescent="0.25">
      <c r="A213" s="48"/>
      <c r="B213" s="48"/>
      <c r="C213" s="48"/>
      <c r="D213" s="48"/>
      <c r="E213" s="41"/>
      <c r="F213" s="41"/>
      <c r="G213" s="46"/>
      <c r="H213" s="41"/>
      <c r="I213" s="41"/>
      <c r="J213" s="41"/>
    </row>
    <row r="214" spans="1:10" x14ac:dyDescent="0.25">
      <c r="A214" s="48"/>
      <c r="B214" s="48"/>
      <c r="C214" s="48"/>
      <c r="D214" s="48"/>
      <c r="E214" s="41"/>
      <c r="F214" s="41"/>
      <c r="G214" s="46"/>
      <c r="H214" s="41"/>
      <c r="I214" s="41"/>
      <c r="J214" s="41"/>
    </row>
    <row r="215" spans="1:10" x14ac:dyDescent="0.25">
      <c r="A215" s="48"/>
      <c r="B215" s="48"/>
      <c r="C215" s="48"/>
      <c r="D215" s="48"/>
      <c r="E215" s="41"/>
      <c r="F215" s="41"/>
      <c r="G215" s="46"/>
      <c r="H215" s="41"/>
      <c r="I215" s="41"/>
      <c r="J215" s="41"/>
    </row>
    <row r="216" spans="1:10" x14ac:dyDescent="0.25">
      <c r="A216" s="48"/>
      <c r="B216" s="48"/>
      <c r="C216" s="48"/>
      <c r="D216" s="48"/>
      <c r="E216" s="41"/>
      <c r="F216" s="41"/>
      <c r="G216" s="46"/>
      <c r="H216" s="41"/>
      <c r="I216" s="41"/>
      <c r="J216" s="41"/>
    </row>
    <row r="217" spans="1:10" x14ac:dyDescent="0.25">
      <c r="A217" s="48"/>
      <c r="B217" s="48"/>
      <c r="C217" s="48"/>
      <c r="D217" s="48"/>
      <c r="E217" s="41"/>
      <c r="F217" s="41"/>
      <c r="G217" s="46"/>
      <c r="H217" s="41"/>
      <c r="I217" s="41"/>
      <c r="J217" s="41"/>
    </row>
    <row r="218" spans="1:10" x14ac:dyDescent="0.25">
      <c r="A218" s="48"/>
      <c r="B218" s="48"/>
      <c r="C218" s="48"/>
      <c r="D218" s="48"/>
      <c r="E218" s="41"/>
      <c r="F218" s="41"/>
      <c r="G218" s="46"/>
      <c r="H218" s="41"/>
      <c r="I218" s="41"/>
      <c r="J218" s="41"/>
    </row>
    <row r="219" spans="1:10" x14ac:dyDescent="0.25">
      <c r="A219" s="41"/>
      <c r="B219" s="41"/>
      <c r="C219" s="41"/>
      <c r="D219" s="41"/>
      <c r="E219" s="41"/>
      <c r="F219" s="41"/>
      <c r="G219" s="46"/>
      <c r="H219" s="41"/>
      <c r="I219" s="41"/>
      <c r="J219" s="41"/>
    </row>
    <row r="220" spans="1:10" x14ac:dyDescent="0.25">
      <c r="A220" s="41"/>
      <c r="B220" s="41"/>
      <c r="C220" s="41"/>
      <c r="D220" s="41"/>
      <c r="E220" s="41"/>
      <c r="F220" s="41"/>
      <c r="G220" s="46"/>
      <c r="H220" s="41"/>
      <c r="I220" s="41"/>
      <c r="J220" s="41"/>
    </row>
    <row r="221" spans="1:10" x14ac:dyDescent="0.25">
      <c r="A221" s="41"/>
      <c r="B221" s="41"/>
      <c r="C221" s="41"/>
      <c r="D221" s="41"/>
      <c r="E221" s="41"/>
      <c r="F221" s="41"/>
      <c r="G221" s="46"/>
      <c r="H221" s="41"/>
      <c r="I221" s="41"/>
      <c r="J221" s="41"/>
    </row>
    <row r="222" spans="1:10" x14ac:dyDescent="0.25">
      <c r="A222" s="41"/>
      <c r="B222" s="41"/>
      <c r="C222" s="41"/>
      <c r="D222" s="41"/>
      <c r="E222" s="41"/>
      <c r="F222" s="41"/>
      <c r="G222" s="46"/>
      <c r="H222" s="41"/>
      <c r="I222" s="41"/>
      <c r="J222" s="41"/>
    </row>
    <row r="223" spans="1:10" x14ac:dyDescent="0.25">
      <c r="A223" s="48"/>
      <c r="B223" s="48"/>
      <c r="C223" s="48"/>
      <c r="D223" s="48"/>
      <c r="E223" s="41"/>
      <c r="F223" s="41"/>
      <c r="G223" s="46"/>
      <c r="H223" s="41"/>
      <c r="I223" s="41"/>
      <c r="J223" s="41"/>
    </row>
    <row r="224" spans="1:10" x14ac:dyDescent="0.25">
      <c r="A224" s="48"/>
      <c r="B224" s="48"/>
      <c r="C224" s="48"/>
      <c r="D224" s="48"/>
      <c r="E224" s="41"/>
      <c r="F224" s="41"/>
      <c r="G224" s="46"/>
      <c r="H224" s="41"/>
      <c r="I224" s="41"/>
      <c r="J224" s="41"/>
    </row>
    <row r="225" spans="1:10" x14ac:dyDescent="0.25">
      <c r="A225" s="48"/>
      <c r="B225" s="48"/>
      <c r="C225" s="48"/>
      <c r="D225" s="48"/>
      <c r="E225" s="41"/>
      <c r="F225" s="41"/>
      <c r="G225" s="46"/>
      <c r="H225" s="41"/>
      <c r="I225" s="41"/>
      <c r="J225" s="41"/>
    </row>
    <row r="226" spans="1:10" x14ac:dyDescent="0.25">
      <c r="A226" s="48"/>
      <c r="B226" s="48"/>
      <c r="C226" s="48"/>
      <c r="D226" s="48"/>
      <c r="E226" s="41"/>
      <c r="F226" s="41"/>
      <c r="G226" s="46"/>
      <c r="H226" s="41"/>
      <c r="I226" s="41"/>
      <c r="J226" s="41"/>
    </row>
    <row r="227" spans="1:10" x14ac:dyDescent="0.25">
      <c r="A227" s="48"/>
      <c r="B227" s="48"/>
      <c r="C227" s="48"/>
      <c r="D227" s="48"/>
      <c r="E227" s="41"/>
      <c r="F227" s="41"/>
      <c r="G227" s="46"/>
      <c r="H227" s="41"/>
      <c r="I227" s="41"/>
      <c r="J227" s="41"/>
    </row>
    <row r="228" spans="1:10" x14ac:dyDescent="0.25">
      <c r="A228" s="48"/>
      <c r="B228" s="48"/>
      <c r="C228" s="48"/>
      <c r="D228" s="48"/>
      <c r="E228" s="41"/>
      <c r="F228" s="41"/>
      <c r="G228" s="46"/>
      <c r="H228" s="41"/>
      <c r="I228" s="41"/>
      <c r="J228" s="41"/>
    </row>
    <row r="229" spans="1:10" x14ac:dyDescent="0.25">
      <c r="A229" s="41"/>
      <c r="B229" s="41"/>
      <c r="C229" s="41"/>
      <c r="D229" s="41"/>
      <c r="E229" s="41"/>
      <c r="F229" s="41"/>
      <c r="G229" s="46"/>
      <c r="H229" s="41"/>
      <c r="I229" s="41"/>
      <c r="J229" s="41"/>
    </row>
    <row r="230" spans="1:10" x14ac:dyDescent="0.25">
      <c r="A230" s="41"/>
      <c r="B230" s="41"/>
      <c r="C230" s="41"/>
      <c r="D230" s="41"/>
      <c r="E230" s="41"/>
      <c r="F230" s="41"/>
      <c r="G230" s="46"/>
      <c r="H230" s="41"/>
      <c r="I230" s="41"/>
      <c r="J230" s="41"/>
    </row>
    <row r="231" spans="1:10" x14ac:dyDescent="0.25">
      <c r="A231" s="41"/>
      <c r="B231" s="41"/>
      <c r="C231" s="41"/>
      <c r="D231" s="41"/>
      <c r="E231" s="41"/>
      <c r="F231" s="41"/>
      <c r="G231" s="46"/>
      <c r="H231" s="41"/>
      <c r="I231" s="41"/>
      <c r="J231" s="41"/>
    </row>
    <row r="232" spans="1:10" x14ac:dyDescent="0.25">
      <c r="A232" s="41"/>
      <c r="B232" s="41"/>
      <c r="C232" s="41"/>
      <c r="D232" s="41"/>
      <c r="E232" s="41"/>
      <c r="F232" s="41"/>
      <c r="G232" s="46"/>
      <c r="H232" s="41"/>
      <c r="I232" s="41"/>
      <c r="J232" s="41"/>
    </row>
    <row r="233" spans="1:10" x14ac:dyDescent="0.25">
      <c r="G233" s="47"/>
    </row>
    <row r="234" spans="1:10" x14ac:dyDescent="0.25">
      <c r="G234" s="47"/>
    </row>
    <row r="235" spans="1:10" x14ac:dyDescent="0.25">
      <c r="G235" s="47"/>
    </row>
    <row r="236" spans="1:10" x14ac:dyDescent="0.25">
      <c r="G236" s="47"/>
    </row>
    <row r="237" spans="1:10" x14ac:dyDescent="0.25">
      <c r="G237" s="47"/>
    </row>
    <row r="238" spans="1:10" x14ac:dyDescent="0.25">
      <c r="G238" s="47"/>
    </row>
    <row r="239" spans="1:10" x14ac:dyDescent="0.25">
      <c r="G239" s="47"/>
    </row>
    <row r="240" spans="1:10" x14ac:dyDescent="0.25">
      <c r="G240" s="47"/>
    </row>
    <row r="241" spans="7:7" x14ac:dyDescent="0.25">
      <c r="G241" s="47"/>
    </row>
    <row r="242" spans="7:7" x14ac:dyDescent="0.25">
      <c r="G242" s="47"/>
    </row>
    <row r="243" spans="7:7" x14ac:dyDescent="0.25">
      <c r="G243" s="47"/>
    </row>
    <row r="244" spans="7:7" x14ac:dyDescent="0.25">
      <c r="G244" s="47"/>
    </row>
    <row r="245" spans="7:7" x14ac:dyDescent="0.25">
      <c r="G245" s="47"/>
    </row>
    <row r="246" spans="7:7" x14ac:dyDescent="0.25">
      <c r="G246" s="47"/>
    </row>
    <row r="247" spans="7:7" x14ac:dyDescent="0.25">
      <c r="G247" s="47"/>
    </row>
    <row r="248" spans="7:7" x14ac:dyDescent="0.25">
      <c r="G248" s="47"/>
    </row>
    <row r="249" spans="7:7" x14ac:dyDescent="0.25">
      <c r="G249" s="47"/>
    </row>
    <row r="250" spans="7:7" x14ac:dyDescent="0.25">
      <c r="G250" s="47"/>
    </row>
    <row r="251" spans="7:7" x14ac:dyDescent="0.25">
      <c r="G251" s="47"/>
    </row>
    <row r="252" spans="7:7" x14ac:dyDescent="0.25">
      <c r="G252" s="47"/>
    </row>
    <row r="253" spans="7:7" x14ac:dyDescent="0.25">
      <c r="G253" s="47"/>
    </row>
    <row r="254" spans="7:7" x14ac:dyDescent="0.25">
      <c r="G254" s="47"/>
    </row>
    <row r="255" spans="7:7" x14ac:dyDescent="0.25">
      <c r="G255" s="47"/>
    </row>
    <row r="256" spans="7:7" x14ac:dyDescent="0.25">
      <c r="G256" s="47"/>
    </row>
    <row r="257" spans="7:7" x14ac:dyDescent="0.25">
      <c r="G257" s="47"/>
    </row>
    <row r="258" spans="7:7" x14ac:dyDescent="0.25">
      <c r="G258" s="47"/>
    </row>
    <row r="259" spans="7:7" x14ac:dyDescent="0.25">
      <c r="G259" s="47"/>
    </row>
    <row r="260" spans="7:7" x14ac:dyDescent="0.25">
      <c r="G260" s="47"/>
    </row>
    <row r="261" spans="7:7" x14ac:dyDescent="0.25">
      <c r="G261" s="47"/>
    </row>
    <row r="262" spans="7:7" x14ac:dyDescent="0.25">
      <c r="G262" s="47"/>
    </row>
    <row r="263" spans="7:7" x14ac:dyDescent="0.25">
      <c r="G263" s="47"/>
    </row>
    <row r="264" spans="7:7" x14ac:dyDescent="0.25">
      <c r="G264" s="47"/>
    </row>
    <row r="265" spans="7:7" x14ac:dyDescent="0.25">
      <c r="G265" s="47"/>
    </row>
    <row r="266" spans="7:7" x14ac:dyDescent="0.25">
      <c r="G266" s="47"/>
    </row>
    <row r="267" spans="7:7" x14ac:dyDescent="0.25">
      <c r="G267" s="47"/>
    </row>
    <row r="268" spans="7:7" x14ac:dyDescent="0.25">
      <c r="G268" s="47"/>
    </row>
    <row r="269" spans="7:7" x14ac:dyDescent="0.25">
      <c r="G269" s="47"/>
    </row>
    <row r="270" spans="7:7" x14ac:dyDescent="0.25">
      <c r="G270" s="47"/>
    </row>
    <row r="271" spans="7:7" x14ac:dyDescent="0.25">
      <c r="G271" s="47"/>
    </row>
    <row r="272" spans="7:7" x14ac:dyDescent="0.25">
      <c r="G272" s="47"/>
    </row>
    <row r="273" spans="7:7" x14ac:dyDescent="0.25">
      <c r="G273" s="47"/>
    </row>
    <row r="274" spans="7:7" x14ac:dyDescent="0.25">
      <c r="G274" s="47"/>
    </row>
    <row r="275" spans="7:7" x14ac:dyDescent="0.25">
      <c r="G275" s="47"/>
    </row>
    <row r="276" spans="7:7" x14ac:dyDescent="0.25">
      <c r="G276" s="47"/>
    </row>
    <row r="277" spans="7:7" x14ac:dyDescent="0.25">
      <c r="G277" s="47"/>
    </row>
    <row r="278" spans="7:7" x14ac:dyDescent="0.25">
      <c r="G278" s="47"/>
    </row>
    <row r="279" spans="7:7" x14ac:dyDescent="0.25">
      <c r="G279" s="47"/>
    </row>
    <row r="280" spans="7:7" x14ac:dyDescent="0.25">
      <c r="G280" s="47"/>
    </row>
    <row r="281" spans="7:7" x14ac:dyDescent="0.25">
      <c r="G281" s="47"/>
    </row>
    <row r="282" spans="7:7" x14ac:dyDescent="0.25">
      <c r="G282" s="47"/>
    </row>
    <row r="283" spans="7:7" x14ac:dyDescent="0.25">
      <c r="G283" s="47"/>
    </row>
    <row r="284" spans="7:7" x14ac:dyDescent="0.25">
      <c r="G284" s="47"/>
    </row>
    <row r="285" spans="7:7" x14ac:dyDescent="0.25">
      <c r="G285" s="47"/>
    </row>
    <row r="286" spans="7:7" x14ac:dyDescent="0.25">
      <c r="G286" s="47"/>
    </row>
    <row r="287" spans="7:7" x14ac:dyDescent="0.25">
      <c r="G287" s="47"/>
    </row>
    <row r="288" spans="7:7" x14ac:dyDescent="0.25">
      <c r="G288" s="47"/>
    </row>
    <row r="289" spans="7:7" x14ac:dyDescent="0.25">
      <c r="G289" s="47"/>
    </row>
    <row r="290" spans="7:7" x14ac:dyDescent="0.25">
      <c r="G290" s="47"/>
    </row>
    <row r="291" spans="7:7" x14ac:dyDescent="0.25">
      <c r="G291" s="47"/>
    </row>
    <row r="292" spans="7:7" x14ac:dyDescent="0.25">
      <c r="G292" s="47"/>
    </row>
    <row r="293" spans="7:7" x14ac:dyDescent="0.25">
      <c r="G293" s="47"/>
    </row>
    <row r="294" spans="7:7" x14ac:dyDescent="0.25">
      <c r="G294" s="47"/>
    </row>
    <row r="295" spans="7:7" x14ac:dyDescent="0.25">
      <c r="G295" s="47"/>
    </row>
    <row r="296" spans="7:7" x14ac:dyDescent="0.25">
      <c r="G296" s="47"/>
    </row>
    <row r="297" spans="7:7" x14ac:dyDescent="0.25">
      <c r="G297" s="47"/>
    </row>
    <row r="298" spans="7:7" x14ac:dyDescent="0.25">
      <c r="G298" s="47"/>
    </row>
    <row r="299" spans="7:7" x14ac:dyDescent="0.25">
      <c r="G299" s="47"/>
    </row>
    <row r="300" spans="7:7" x14ac:dyDescent="0.25">
      <c r="G300" s="47"/>
    </row>
    <row r="301" spans="7:7" x14ac:dyDescent="0.25">
      <c r="G301" s="47"/>
    </row>
    <row r="302" spans="7:7" x14ac:dyDescent="0.25">
      <c r="G302" s="47"/>
    </row>
    <row r="303" spans="7:7" x14ac:dyDescent="0.25">
      <c r="G303" s="47"/>
    </row>
    <row r="304" spans="7:7" x14ac:dyDescent="0.25">
      <c r="G304" s="47"/>
    </row>
    <row r="305" spans="7:7" x14ac:dyDescent="0.25">
      <c r="G305" s="47"/>
    </row>
    <row r="306" spans="7:7" x14ac:dyDescent="0.25">
      <c r="G306" s="47"/>
    </row>
    <row r="307" spans="7:7" x14ac:dyDescent="0.25">
      <c r="G307" s="47"/>
    </row>
    <row r="308" spans="7:7" x14ac:dyDescent="0.25">
      <c r="G308" s="47"/>
    </row>
    <row r="309" spans="7:7" x14ac:dyDescent="0.25">
      <c r="G309" s="47"/>
    </row>
    <row r="310" spans="7:7" x14ac:dyDescent="0.25">
      <c r="G310" s="47"/>
    </row>
    <row r="311" spans="7:7" x14ac:dyDescent="0.25">
      <c r="G311" s="47"/>
    </row>
    <row r="312" spans="7:7" x14ac:dyDescent="0.25">
      <c r="G312" s="47"/>
    </row>
    <row r="313" spans="7:7" x14ac:dyDescent="0.25">
      <c r="G313" s="47"/>
    </row>
    <row r="314" spans="7:7" x14ac:dyDescent="0.25">
      <c r="G314" s="47"/>
    </row>
    <row r="315" spans="7:7" x14ac:dyDescent="0.25">
      <c r="G315" s="47"/>
    </row>
    <row r="316" spans="7:7" x14ac:dyDescent="0.25">
      <c r="G316" s="47"/>
    </row>
    <row r="317" spans="7:7" x14ac:dyDescent="0.25">
      <c r="G317" s="47"/>
    </row>
    <row r="318" spans="7:7" x14ac:dyDescent="0.25">
      <c r="G318" s="47"/>
    </row>
    <row r="319" spans="7:7" x14ac:dyDescent="0.25">
      <c r="G319" s="47"/>
    </row>
    <row r="320" spans="7:7" x14ac:dyDescent="0.25">
      <c r="G320" s="47"/>
    </row>
    <row r="321" spans="7:7" x14ac:dyDescent="0.25">
      <c r="G321" s="47"/>
    </row>
    <row r="322" spans="7:7" x14ac:dyDescent="0.25">
      <c r="G322" s="47"/>
    </row>
    <row r="323" spans="7:7" x14ac:dyDescent="0.25">
      <c r="G323" s="47"/>
    </row>
    <row r="324" spans="7:7" x14ac:dyDescent="0.25">
      <c r="G324" s="47"/>
    </row>
    <row r="325" spans="7:7" x14ac:dyDescent="0.25">
      <c r="G325" s="47"/>
    </row>
    <row r="326" spans="7:7" x14ac:dyDescent="0.25">
      <c r="G326" s="47"/>
    </row>
    <row r="327" spans="7:7" x14ac:dyDescent="0.25">
      <c r="G327" s="47"/>
    </row>
    <row r="328" spans="7:7" x14ac:dyDescent="0.25">
      <c r="G328" s="47"/>
    </row>
    <row r="329" spans="7:7" x14ac:dyDescent="0.25">
      <c r="G329" s="47"/>
    </row>
    <row r="330" spans="7:7" x14ac:dyDescent="0.25">
      <c r="G330" s="47"/>
    </row>
    <row r="331" spans="7:7" x14ac:dyDescent="0.25">
      <c r="G331" s="47"/>
    </row>
    <row r="332" spans="7:7" x14ac:dyDescent="0.25">
      <c r="G332" s="47"/>
    </row>
    <row r="333" spans="7:7" x14ac:dyDescent="0.25">
      <c r="G333" s="47"/>
    </row>
    <row r="334" spans="7:7" x14ac:dyDescent="0.25">
      <c r="G334" s="47"/>
    </row>
    <row r="335" spans="7:7" x14ac:dyDescent="0.25">
      <c r="G335" s="47"/>
    </row>
    <row r="336" spans="7:7" x14ac:dyDescent="0.25">
      <c r="G336" s="47"/>
    </row>
    <row r="337" spans="7:7" x14ac:dyDescent="0.25">
      <c r="G337" s="47"/>
    </row>
    <row r="338" spans="7:7" x14ac:dyDescent="0.25">
      <c r="G338" s="47"/>
    </row>
    <row r="339" spans="7:7" x14ac:dyDescent="0.25">
      <c r="G339" s="47"/>
    </row>
    <row r="340" spans="7:7" x14ac:dyDescent="0.25">
      <c r="G340" s="47"/>
    </row>
    <row r="341" spans="7:7" x14ac:dyDescent="0.25">
      <c r="G341" s="47"/>
    </row>
    <row r="342" spans="7:7" x14ac:dyDescent="0.25">
      <c r="G342" s="47"/>
    </row>
    <row r="343" spans="7:7" x14ac:dyDescent="0.25">
      <c r="G343" s="47"/>
    </row>
    <row r="344" spans="7:7" x14ac:dyDescent="0.25">
      <c r="G344" s="47"/>
    </row>
    <row r="345" spans="7:7" x14ac:dyDescent="0.25">
      <c r="G345" s="47"/>
    </row>
    <row r="346" spans="7:7" x14ac:dyDescent="0.25">
      <c r="G346" s="47"/>
    </row>
    <row r="347" spans="7:7" x14ac:dyDescent="0.25">
      <c r="G347" s="47"/>
    </row>
    <row r="348" spans="7:7" x14ac:dyDescent="0.25">
      <c r="G348" s="47"/>
    </row>
    <row r="349" spans="7:7" x14ac:dyDescent="0.25">
      <c r="G349" s="47"/>
    </row>
    <row r="350" spans="7:7" x14ac:dyDescent="0.25">
      <c r="G350" s="47"/>
    </row>
    <row r="351" spans="7:7" x14ac:dyDescent="0.25">
      <c r="G351" s="47"/>
    </row>
    <row r="352" spans="7:7" x14ac:dyDescent="0.25">
      <c r="G352" s="47"/>
    </row>
    <row r="353" spans="7:7" x14ac:dyDescent="0.25">
      <c r="G353" s="47"/>
    </row>
    <row r="354" spans="7:7" x14ac:dyDescent="0.25">
      <c r="G354" s="47"/>
    </row>
    <row r="355" spans="7:7" x14ac:dyDescent="0.25">
      <c r="G355" s="47"/>
    </row>
    <row r="356" spans="7:7" x14ac:dyDescent="0.25">
      <c r="G356" s="47"/>
    </row>
    <row r="357" spans="7:7" x14ac:dyDescent="0.25">
      <c r="G357" s="47"/>
    </row>
    <row r="358" spans="7:7" x14ac:dyDescent="0.25">
      <c r="G358" s="47"/>
    </row>
    <row r="359" spans="7:7" x14ac:dyDescent="0.25">
      <c r="G359" s="47"/>
    </row>
    <row r="360" spans="7:7" x14ac:dyDescent="0.25">
      <c r="G360" s="47"/>
    </row>
    <row r="361" spans="7:7" x14ac:dyDescent="0.25">
      <c r="G361" s="47"/>
    </row>
    <row r="362" spans="7:7" x14ac:dyDescent="0.25">
      <c r="G362" s="47"/>
    </row>
    <row r="363" spans="7:7" x14ac:dyDescent="0.25">
      <c r="G363" s="47"/>
    </row>
    <row r="364" spans="7:7" x14ac:dyDescent="0.25">
      <c r="G364" s="47"/>
    </row>
    <row r="365" spans="7:7" x14ac:dyDescent="0.25">
      <c r="G365" s="47"/>
    </row>
    <row r="366" spans="7:7" x14ac:dyDescent="0.25">
      <c r="G366" s="47"/>
    </row>
    <row r="367" spans="7:7" x14ac:dyDescent="0.25">
      <c r="G367" s="47"/>
    </row>
    <row r="368" spans="7:7" x14ac:dyDescent="0.25">
      <c r="G368" s="47"/>
    </row>
    <row r="369" spans="7:7" x14ac:dyDescent="0.25">
      <c r="G369" s="47"/>
    </row>
    <row r="370" spans="7:7" x14ac:dyDescent="0.25">
      <c r="G370" s="47"/>
    </row>
    <row r="371" spans="7:7" x14ac:dyDescent="0.25">
      <c r="G371" s="47"/>
    </row>
    <row r="372" spans="7:7" x14ac:dyDescent="0.25">
      <c r="G372" s="47"/>
    </row>
    <row r="373" spans="7:7" x14ac:dyDescent="0.25">
      <c r="G373" s="47"/>
    </row>
    <row r="374" spans="7:7" x14ac:dyDescent="0.25">
      <c r="G374" s="47"/>
    </row>
    <row r="375" spans="7:7" x14ac:dyDescent="0.25">
      <c r="G375" s="47"/>
    </row>
    <row r="376" spans="7:7" x14ac:dyDescent="0.25">
      <c r="G376" s="47"/>
    </row>
    <row r="377" spans="7:7" x14ac:dyDescent="0.25">
      <c r="G377" s="47"/>
    </row>
    <row r="378" spans="7:7" x14ac:dyDescent="0.25">
      <c r="G378" s="47"/>
    </row>
    <row r="379" spans="7:7" x14ac:dyDescent="0.25">
      <c r="G379" s="47"/>
    </row>
    <row r="380" spans="7:7" x14ac:dyDescent="0.25">
      <c r="G380" s="47"/>
    </row>
    <row r="381" spans="7:7" x14ac:dyDescent="0.25">
      <c r="G381" s="47"/>
    </row>
    <row r="382" spans="7:7" x14ac:dyDescent="0.25">
      <c r="G382" s="47"/>
    </row>
    <row r="383" spans="7:7" x14ac:dyDescent="0.25">
      <c r="G383" s="47"/>
    </row>
    <row r="384" spans="7:7" x14ac:dyDescent="0.25">
      <c r="G384" s="47"/>
    </row>
    <row r="385" spans="7:7" x14ac:dyDescent="0.25">
      <c r="G385" s="47"/>
    </row>
    <row r="386" spans="7:7" x14ac:dyDescent="0.25">
      <c r="G386" s="47"/>
    </row>
    <row r="387" spans="7:7" x14ac:dyDescent="0.25">
      <c r="G387" s="47"/>
    </row>
    <row r="388" spans="7:7" x14ac:dyDescent="0.25">
      <c r="G388" s="47"/>
    </row>
    <row r="389" spans="7:7" x14ac:dyDescent="0.25">
      <c r="G389" s="47"/>
    </row>
    <row r="390" spans="7:7" x14ac:dyDescent="0.25">
      <c r="G390" s="47"/>
    </row>
    <row r="391" spans="7:7" x14ac:dyDescent="0.25">
      <c r="G391" s="47"/>
    </row>
    <row r="392" spans="7:7" x14ac:dyDescent="0.25">
      <c r="G392" s="47"/>
    </row>
    <row r="393" spans="7:7" x14ac:dyDescent="0.25">
      <c r="G393" s="47"/>
    </row>
    <row r="394" spans="7:7" x14ac:dyDescent="0.25">
      <c r="G394" s="47"/>
    </row>
    <row r="395" spans="7:7" x14ac:dyDescent="0.25">
      <c r="G395" s="47"/>
    </row>
    <row r="396" spans="7:7" x14ac:dyDescent="0.25">
      <c r="G396" s="47"/>
    </row>
    <row r="397" spans="7:7" x14ac:dyDescent="0.25">
      <c r="G397" s="47"/>
    </row>
    <row r="398" spans="7:7" x14ac:dyDescent="0.25">
      <c r="G398" s="47"/>
    </row>
    <row r="399" spans="7:7" x14ac:dyDescent="0.25">
      <c r="G399" s="47"/>
    </row>
    <row r="400" spans="7:7" x14ac:dyDescent="0.25">
      <c r="G400" s="47"/>
    </row>
    <row r="401" spans="7:7" x14ac:dyDescent="0.25">
      <c r="G401" s="47"/>
    </row>
    <row r="402" spans="7:7" x14ac:dyDescent="0.25">
      <c r="G402" s="47"/>
    </row>
    <row r="403" spans="7:7" x14ac:dyDescent="0.25">
      <c r="G403" s="47"/>
    </row>
    <row r="404" spans="7:7" x14ac:dyDescent="0.25">
      <c r="G404" s="47"/>
    </row>
    <row r="405" spans="7:7" x14ac:dyDescent="0.25">
      <c r="G405" s="47"/>
    </row>
    <row r="406" spans="7:7" x14ac:dyDescent="0.25">
      <c r="G406" s="47"/>
    </row>
    <row r="407" spans="7:7" x14ac:dyDescent="0.25">
      <c r="G407" s="47"/>
    </row>
    <row r="408" spans="7:7" x14ac:dyDescent="0.25">
      <c r="G408" s="47"/>
    </row>
    <row r="409" spans="7:7" x14ac:dyDescent="0.25">
      <c r="G409" s="47"/>
    </row>
    <row r="410" spans="7:7" x14ac:dyDescent="0.25">
      <c r="G410" s="47"/>
    </row>
    <row r="411" spans="7:7" x14ac:dyDescent="0.25">
      <c r="G411" s="47"/>
    </row>
    <row r="412" spans="7:7" x14ac:dyDescent="0.25">
      <c r="G412" s="47"/>
    </row>
    <row r="413" spans="7:7" x14ac:dyDescent="0.25">
      <c r="G413" s="47"/>
    </row>
    <row r="414" spans="7:7" x14ac:dyDescent="0.25">
      <c r="G414" s="47"/>
    </row>
    <row r="415" spans="7:7" x14ac:dyDescent="0.25">
      <c r="G415" s="47"/>
    </row>
    <row r="416" spans="7:7" x14ac:dyDescent="0.25">
      <c r="G416" s="47"/>
    </row>
    <row r="417" spans="7:7" x14ac:dyDescent="0.25">
      <c r="G417" s="47"/>
    </row>
    <row r="418" spans="7:7" x14ac:dyDescent="0.25">
      <c r="G418" s="47"/>
    </row>
    <row r="419" spans="7:7" x14ac:dyDescent="0.25">
      <c r="G419" s="47"/>
    </row>
    <row r="420" spans="7:7" x14ac:dyDescent="0.25">
      <c r="G420" s="47"/>
    </row>
    <row r="421" spans="7:7" x14ac:dyDescent="0.25">
      <c r="G421" s="47"/>
    </row>
    <row r="422" spans="7:7" x14ac:dyDescent="0.25">
      <c r="G422" s="47"/>
    </row>
    <row r="423" spans="7:7" x14ac:dyDescent="0.25">
      <c r="G423" s="47"/>
    </row>
    <row r="424" spans="7:7" x14ac:dyDescent="0.25">
      <c r="G424" s="47"/>
    </row>
    <row r="425" spans="7:7" x14ac:dyDescent="0.25">
      <c r="G425" s="47"/>
    </row>
    <row r="426" spans="7:7" x14ac:dyDescent="0.25">
      <c r="G426" s="47"/>
    </row>
    <row r="427" spans="7:7" x14ac:dyDescent="0.25">
      <c r="G427" s="47"/>
    </row>
    <row r="428" spans="7:7" x14ac:dyDescent="0.25">
      <c r="G428" s="47"/>
    </row>
    <row r="429" spans="7:7" x14ac:dyDescent="0.25">
      <c r="G429" s="47"/>
    </row>
    <row r="430" spans="7:7" x14ac:dyDescent="0.25">
      <c r="G430" s="47"/>
    </row>
    <row r="431" spans="7:7" x14ac:dyDescent="0.25">
      <c r="G431" s="47"/>
    </row>
    <row r="432" spans="7:7" x14ac:dyDescent="0.25">
      <c r="G432" s="47"/>
    </row>
    <row r="433" spans="7:7" x14ac:dyDescent="0.25">
      <c r="G433" s="47"/>
    </row>
    <row r="434" spans="7:7" x14ac:dyDescent="0.25">
      <c r="G434" s="47"/>
    </row>
    <row r="435" spans="7:7" x14ac:dyDescent="0.25">
      <c r="G435" s="47"/>
    </row>
    <row r="436" spans="7:7" x14ac:dyDescent="0.25">
      <c r="G436" s="47"/>
    </row>
    <row r="437" spans="7:7" x14ac:dyDescent="0.25">
      <c r="G437" s="47"/>
    </row>
    <row r="438" spans="7:7" x14ac:dyDescent="0.25">
      <c r="G438" s="47"/>
    </row>
    <row r="439" spans="7:7" x14ac:dyDescent="0.25">
      <c r="G439" s="47"/>
    </row>
    <row r="440" spans="7:7" x14ac:dyDescent="0.25">
      <c r="G440" s="47"/>
    </row>
    <row r="441" spans="7:7" x14ac:dyDescent="0.25">
      <c r="G441" s="47"/>
    </row>
    <row r="442" spans="7:7" x14ac:dyDescent="0.25">
      <c r="G442" s="47"/>
    </row>
    <row r="443" spans="7:7" x14ac:dyDescent="0.25">
      <c r="G443" s="47"/>
    </row>
    <row r="444" spans="7:7" x14ac:dyDescent="0.25">
      <c r="G444" s="47"/>
    </row>
    <row r="445" spans="7:7" x14ac:dyDescent="0.25">
      <c r="G445" s="47"/>
    </row>
    <row r="446" spans="7:7" x14ac:dyDescent="0.25">
      <c r="G446" s="47"/>
    </row>
    <row r="447" spans="7:7" x14ac:dyDescent="0.25">
      <c r="G447" s="47"/>
    </row>
    <row r="448" spans="7:7" x14ac:dyDescent="0.25">
      <c r="G448" s="47"/>
    </row>
    <row r="449" spans="7:7" x14ac:dyDescent="0.25">
      <c r="G449" s="47"/>
    </row>
    <row r="450" spans="7:7" x14ac:dyDescent="0.25">
      <c r="G450" s="47"/>
    </row>
    <row r="451" spans="7:7" x14ac:dyDescent="0.25">
      <c r="G451" s="47"/>
    </row>
    <row r="452" spans="7:7" x14ac:dyDescent="0.25">
      <c r="G452" s="47"/>
    </row>
    <row r="453" spans="7:7" x14ac:dyDescent="0.25">
      <c r="G453" s="47"/>
    </row>
    <row r="454" spans="7:7" x14ac:dyDescent="0.25">
      <c r="G454" s="47"/>
    </row>
    <row r="455" spans="7:7" x14ac:dyDescent="0.25">
      <c r="G455" s="47"/>
    </row>
    <row r="456" spans="7:7" x14ac:dyDescent="0.25">
      <c r="G456" s="47"/>
    </row>
    <row r="457" spans="7:7" x14ac:dyDescent="0.25">
      <c r="G457" s="47"/>
    </row>
    <row r="458" spans="7:7" x14ac:dyDescent="0.25">
      <c r="G458" s="47"/>
    </row>
    <row r="459" spans="7:7" x14ac:dyDescent="0.25">
      <c r="G459" s="47"/>
    </row>
    <row r="460" spans="7:7" x14ac:dyDescent="0.25">
      <c r="G460" s="47"/>
    </row>
    <row r="461" spans="7:7" x14ac:dyDescent="0.25">
      <c r="G461" s="47"/>
    </row>
    <row r="462" spans="7:7" x14ac:dyDescent="0.25">
      <c r="G462" s="47"/>
    </row>
    <row r="463" spans="7:7" x14ac:dyDescent="0.25">
      <c r="G463" s="47"/>
    </row>
    <row r="464" spans="7:7" x14ac:dyDescent="0.25">
      <c r="G464" s="47"/>
    </row>
    <row r="465" spans="7:7" x14ac:dyDescent="0.25">
      <c r="G465" s="47"/>
    </row>
    <row r="466" spans="7:7" x14ac:dyDescent="0.25">
      <c r="G466" s="47"/>
    </row>
    <row r="467" spans="7:7" x14ac:dyDescent="0.25">
      <c r="G467" s="47"/>
    </row>
    <row r="468" spans="7:7" x14ac:dyDescent="0.25">
      <c r="G468" s="47"/>
    </row>
    <row r="469" spans="7:7" x14ac:dyDescent="0.25">
      <c r="G469" s="47"/>
    </row>
    <row r="470" spans="7:7" x14ac:dyDescent="0.25">
      <c r="G470" s="47"/>
    </row>
    <row r="471" spans="7:7" x14ac:dyDescent="0.25">
      <c r="G471" s="47"/>
    </row>
    <row r="472" spans="7:7" x14ac:dyDescent="0.25">
      <c r="G472" s="47"/>
    </row>
    <row r="473" spans="7:7" x14ac:dyDescent="0.25">
      <c r="G473" s="47"/>
    </row>
    <row r="474" spans="7:7" x14ac:dyDescent="0.25">
      <c r="G474" s="47"/>
    </row>
    <row r="475" spans="7:7" x14ac:dyDescent="0.25">
      <c r="G475" s="47"/>
    </row>
    <row r="476" spans="7:7" x14ac:dyDescent="0.25">
      <c r="G476" s="47"/>
    </row>
    <row r="477" spans="7:7" x14ac:dyDescent="0.25">
      <c r="G477" s="47"/>
    </row>
    <row r="478" spans="7:7" x14ac:dyDescent="0.25">
      <c r="G478" s="47"/>
    </row>
    <row r="479" spans="7:7" x14ac:dyDescent="0.25">
      <c r="G479" s="47"/>
    </row>
    <row r="480" spans="7:7" x14ac:dyDescent="0.25">
      <c r="G480" s="47"/>
    </row>
    <row r="481" spans="7:7" x14ac:dyDescent="0.25">
      <c r="G481" s="47"/>
    </row>
    <row r="482" spans="7:7" x14ac:dyDescent="0.25">
      <c r="G482" s="47"/>
    </row>
    <row r="483" spans="7:7" x14ac:dyDescent="0.25">
      <c r="G483" s="47"/>
    </row>
    <row r="484" spans="7:7" x14ac:dyDescent="0.25">
      <c r="G484" s="47"/>
    </row>
    <row r="485" spans="7:7" x14ac:dyDescent="0.25">
      <c r="G485" s="47"/>
    </row>
    <row r="486" spans="7:7" x14ac:dyDescent="0.25">
      <c r="G486" s="47"/>
    </row>
    <row r="487" spans="7:7" x14ac:dyDescent="0.25">
      <c r="G487" s="47"/>
    </row>
    <row r="488" spans="7:7" x14ac:dyDescent="0.25">
      <c r="G488" s="47"/>
    </row>
    <row r="489" spans="7:7" x14ac:dyDescent="0.25">
      <c r="G489" s="47"/>
    </row>
    <row r="490" spans="7:7" x14ac:dyDescent="0.25">
      <c r="G490" s="47"/>
    </row>
    <row r="491" spans="7:7" x14ac:dyDescent="0.25">
      <c r="G491" s="47"/>
    </row>
    <row r="492" spans="7:7" x14ac:dyDescent="0.25">
      <c r="G492" s="47"/>
    </row>
    <row r="493" spans="7:7" x14ac:dyDescent="0.25">
      <c r="G493" s="47"/>
    </row>
    <row r="494" spans="7:7" x14ac:dyDescent="0.25">
      <c r="G494" s="47"/>
    </row>
    <row r="495" spans="7:7" x14ac:dyDescent="0.25">
      <c r="G495" s="47"/>
    </row>
    <row r="496" spans="7:7" x14ac:dyDescent="0.25">
      <c r="G496" s="47"/>
    </row>
    <row r="497" spans="7:7" x14ac:dyDescent="0.25">
      <c r="G497" s="47"/>
    </row>
    <row r="498" spans="7:7" x14ac:dyDescent="0.25">
      <c r="G498" s="47"/>
    </row>
    <row r="499" spans="7:7" x14ac:dyDescent="0.25">
      <c r="G499" s="47"/>
    </row>
    <row r="500" spans="7:7" x14ac:dyDescent="0.25">
      <c r="G500" s="47"/>
    </row>
    <row r="501" spans="7:7" x14ac:dyDescent="0.25">
      <c r="G501" s="47"/>
    </row>
    <row r="502" spans="7:7" x14ac:dyDescent="0.25">
      <c r="G502" s="47"/>
    </row>
    <row r="503" spans="7:7" x14ac:dyDescent="0.25">
      <c r="G503" s="47"/>
    </row>
    <row r="504" spans="7:7" x14ac:dyDescent="0.25">
      <c r="G504" s="47"/>
    </row>
    <row r="505" spans="7:7" x14ac:dyDescent="0.25">
      <c r="G505" s="47"/>
    </row>
    <row r="506" spans="7:7" x14ac:dyDescent="0.25">
      <c r="G506" s="47"/>
    </row>
    <row r="507" spans="7:7" x14ac:dyDescent="0.25">
      <c r="G507" s="47"/>
    </row>
    <row r="508" spans="7:7" x14ac:dyDescent="0.25">
      <c r="G508" s="47"/>
    </row>
    <row r="509" spans="7:7" x14ac:dyDescent="0.25">
      <c r="G509" s="47"/>
    </row>
    <row r="510" spans="7:7" x14ac:dyDescent="0.25">
      <c r="G510" s="47"/>
    </row>
    <row r="511" spans="7:7" x14ac:dyDescent="0.25">
      <c r="G511" s="47"/>
    </row>
    <row r="512" spans="7:7" x14ac:dyDescent="0.25">
      <c r="G512" s="47"/>
    </row>
    <row r="513" spans="7:7" x14ac:dyDescent="0.25">
      <c r="G513" s="47"/>
    </row>
    <row r="514" spans="7:7" x14ac:dyDescent="0.25">
      <c r="G514" s="47"/>
    </row>
    <row r="515" spans="7:7" x14ac:dyDescent="0.25">
      <c r="G515" s="47"/>
    </row>
    <row r="516" spans="7:7" x14ac:dyDescent="0.25">
      <c r="G516" s="47"/>
    </row>
    <row r="517" spans="7:7" x14ac:dyDescent="0.25">
      <c r="G517" s="47"/>
    </row>
    <row r="518" spans="7:7" x14ac:dyDescent="0.25">
      <c r="G518" s="47"/>
    </row>
    <row r="519" spans="7:7" x14ac:dyDescent="0.25">
      <c r="G519" s="47"/>
    </row>
    <row r="520" spans="7:7" x14ac:dyDescent="0.25">
      <c r="G520" s="47"/>
    </row>
    <row r="521" spans="7:7" x14ac:dyDescent="0.25">
      <c r="G521" s="47"/>
    </row>
    <row r="522" spans="7:7" x14ac:dyDescent="0.25">
      <c r="G522" s="47"/>
    </row>
    <row r="523" spans="7:7" x14ac:dyDescent="0.25">
      <c r="G523" s="47"/>
    </row>
    <row r="524" spans="7:7" x14ac:dyDescent="0.25">
      <c r="G524" s="47"/>
    </row>
    <row r="525" spans="7:7" x14ac:dyDescent="0.25">
      <c r="G525" s="47"/>
    </row>
    <row r="526" spans="7:7" x14ac:dyDescent="0.25">
      <c r="G526" s="47"/>
    </row>
    <row r="527" spans="7:7" x14ac:dyDescent="0.25">
      <c r="G527" s="47"/>
    </row>
    <row r="528" spans="7:7" x14ac:dyDescent="0.25">
      <c r="G528" s="47"/>
    </row>
    <row r="529" spans="7:7" x14ac:dyDescent="0.25">
      <c r="G529" s="47"/>
    </row>
    <row r="530" spans="7:7" x14ac:dyDescent="0.25">
      <c r="G530" s="47"/>
    </row>
    <row r="531" spans="7:7" x14ac:dyDescent="0.25">
      <c r="G531" s="47"/>
    </row>
    <row r="532" spans="7:7" x14ac:dyDescent="0.25">
      <c r="G532" s="47"/>
    </row>
    <row r="533" spans="7:7" x14ac:dyDescent="0.25">
      <c r="G533" s="47"/>
    </row>
    <row r="534" spans="7:7" x14ac:dyDescent="0.25">
      <c r="G534" s="47"/>
    </row>
    <row r="535" spans="7:7" x14ac:dyDescent="0.25">
      <c r="G535" s="47"/>
    </row>
    <row r="536" spans="7:7" x14ac:dyDescent="0.25">
      <c r="G536" s="47"/>
    </row>
    <row r="537" spans="7:7" x14ac:dyDescent="0.25">
      <c r="G537" s="47"/>
    </row>
    <row r="538" spans="7:7" x14ac:dyDescent="0.25">
      <c r="G538" s="47"/>
    </row>
    <row r="539" spans="7:7" x14ac:dyDescent="0.25">
      <c r="G539" s="47"/>
    </row>
    <row r="540" spans="7:7" x14ac:dyDescent="0.25">
      <c r="G540" s="47"/>
    </row>
    <row r="541" spans="7:7" x14ac:dyDescent="0.25">
      <c r="G541" s="47"/>
    </row>
    <row r="542" spans="7:7" x14ac:dyDescent="0.25">
      <c r="G542" s="47"/>
    </row>
    <row r="543" spans="7:7" x14ac:dyDescent="0.25">
      <c r="G543" s="47"/>
    </row>
    <row r="544" spans="7:7" x14ac:dyDescent="0.25">
      <c r="G544" s="47"/>
    </row>
    <row r="545" spans="7:7" x14ac:dyDescent="0.25">
      <c r="G545" s="47"/>
    </row>
    <row r="546" spans="7:7" x14ac:dyDescent="0.25">
      <c r="G546" s="47"/>
    </row>
    <row r="547" spans="7:7" x14ac:dyDescent="0.25">
      <c r="G547" s="47"/>
    </row>
    <row r="548" spans="7:7" x14ac:dyDescent="0.25">
      <c r="G548" s="47"/>
    </row>
    <row r="549" spans="7:7" x14ac:dyDescent="0.25">
      <c r="G549" s="47"/>
    </row>
    <row r="550" spans="7:7" x14ac:dyDescent="0.25">
      <c r="G550" s="47"/>
    </row>
    <row r="551" spans="7:7" x14ac:dyDescent="0.25">
      <c r="G551" s="47"/>
    </row>
    <row r="552" spans="7:7" x14ac:dyDescent="0.25">
      <c r="G552" s="47"/>
    </row>
    <row r="553" spans="7:7" x14ac:dyDescent="0.25">
      <c r="G553" s="47"/>
    </row>
    <row r="554" spans="7:7" x14ac:dyDescent="0.25">
      <c r="G554" s="47"/>
    </row>
    <row r="555" spans="7:7" x14ac:dyDescent="0.25">
      <c r="G555" s="47"/>
    </row>
    <row r="556" spans="7:7" x14ac:dyDescent="0.25">
      <c r="G556" s="47"/>
    </row>
    <row r="557" spans="7:7" x14ac:dyDescent="0.25">
      <c r="G557" s="47"/>
    </row>
    <row r="558" spans="7:7" x14ac:dyDescent="0.25">
      <c r="G558" s="47"/>
    </row>
    <row r="559" spans="7:7" x14ac:dyDescent="0.25">
      <c r="G559" s="47"/>
    </row>
    <row r="560" spans="7:7" x14ac:dyDescent="0.25">
      <c r="G560" s="47"/>
    </row>
    <row r="561" spans="7:7" x14ac:dyDescent="0.25">
      <c r="G561" s="47"/>
    </row>
    <row r="562" spans="7:7" x14ac:dyDescent="0.25">
      <c r="G562" s="47"/>
    </row>
    <row r="563" spans="7:7" x14ac:dyDescent="0.25">
      <c r="G563" s="47"/>
    </row>
    <row r="564" spans="7:7" x14ac:dyDescent="0.25">
      <c r="G564" s="47"/>
    </row>
    <row r="565" spans="7:7" x14ac:dyDescent="0.25">
      <c r="G565" s="47"/>
    </row>
    <row r="566" spans="7:7" x14ac:dyDescent="0.25">
      <c r="G566" s="47"/>
    </row>
    <row r="567" spans="7:7" x14ac:dyDescent="0.25">
      <c r="G567" s="47"/>
    </row>
    <row r="568" spans="7:7" x14ac:dyDescent="0.25">
      <c r="G568" s="47"/>
    </row>
    <row r="569" spans="7:7" x14ac:dyDescent="0.25">
      <c r="G569" s="47"/>
    </row>
    <row r="570" spans="7:7" x14ac:dyDescent="0.25">
      <c r="G570" s="47"/>
    </row>
    <row r="571" spans="7:7" x14ac:dyDescent="0.25">
      <c r="G571" s="47"/>
    </row>
    <row r="572" spans="7:7" x14ac:dyDescent="0.25">
      <c r="G572" s="47"/>
    </row>
    <row r="573" spans="7:7" x14ac:dyDescent="0.25">
      <c r="G573" s="47"/>
    </row>
    <row r="574" spans="7:7" x14ac:dyDescent="0.25">
      <c r="G574" s="47"/>
    </row>
    <row r="575" spans="7:7" x14ac:dyDescent="0.25">
      <c r="G575" s="47"/>
    </row>
    <row r="576" spans="7:7" x14ac:dyDescent="0.25">
      <c r="G576" s="47"/>
    </row>
    <row r="577" spans="7:7" x14ac:dyDescent="0.25">
      <c r="G577" s="47"/>
    </row>
    <row r="578" spans="7:7" x14ac:dyDescent="0.25">
      <c r="G578" s="47"/>
    </row>
    <row r="579" spans="7:7" x14ac:dyDescent="0.25">
      <c r="G579" s="47"/>
    </row>
    <row r="580" spans="7:7" x14ac:dyDescent="0.25">
      <c r="G580" s="47"/>
    </row>
    <row r="581" spans="7:7" x14ac:dyDescent="0.25">
      <c r="G581" s="47"/>
    </row>
    <row r="582" spans="7:7" x14ac:dyDescent="0.25">
      <c r="G582" s="47"/>
    </row>
    <row r="583" spans="7:7" x14ac:dyDescent="0.25">
      <c r="G583" s="47"/>
    </row>
    <row r="584" spans="7:7" x14ac:dyDescent="0.25">
      <c r="G584" s="47"/>
    </row>
    <row r="585" spans="7:7" x14ac:dyDescent="0.25">
      <c r="G585" s="47"/>
    </row>
    <row r="586" spans="7:7" x14ac:dyDescent="0.25">
      <c r="G586" s="47"/>
    </row>
    <row r="587" spans="7:7" x14ac:dyDescent="0.25">
      <c r="G587" s="47"/>
    </row>
    <row r="588" spans="7:7" x14ac:dyDescent="0.25">
      <c r="G588" s="47"/>
    </row>
    <row r="589" spans="7:7" x14ac:dyDescent="0.25">
      <c r="G589" s="47"/>
    </row>
    <row r="590" spans="7:7" x14ac:dyDescent="0.25">
      <c r="G590" s="47"/>
    </row>
    <row r="591" spans="7:7" x14ac:dyDescent="0.25">
      <c r="G591" s="47"/>
    </row>
    <row r="592" spans="7:7" x14ac:dyDescent="0.25">
      <c r="G592" s="47"/>
    </row>
    <row r="593" spans="7:7" x14ac:dyDescent="0.25">
      <c r="G593" s="47"/>
    </row>
    <row r="594" spans="7:7" x14ac:dyDescent="0.25">
      <c r="G594" s="47"/>
    </row>
    <row r="595" spans="7:7" x14ac:dyDescent="0.25">
      <c r="G595" s="47"/>
    </row>
    <row r="596" spans="7:7" x14ac:dyDescent="0.25">
      <c r="G596" s="47"/>
    </row>
    <row r="597" spans="7:7" x14ac:dyDescent="0.25">
      <c r="G597" s="47"/>
    </row>
    <row r="598" spans="7:7" x14ac:dyDescent="0.25">
      <c r="G598" s="47"/>
    </row>
    <row r="599" spans="7:7" x14ac:dyDescent="0.25">
      <c r="G599" s="47"/>
    </row>
    <row r="600" spans="7:7" x14ac:dyDescent="0.25">
      <c r="G600" s="47"/>
    </row>
    <row r="601" spans="7:7" x14ac:dyDescent="0.25">
      <c r="G601" s="47"/>
    </row>
    <row r="602" spans="7:7" x14ac:dyDescent="0.25">
      <c r="G602" s="47"/>
    </row>
    <row r="603" spans="7:7" x14ac:dyDescent="0.25">
      <c r="G603" s="47"/>
    </row>
    <row r="604" spans="7:7" x14ac:dyDescent="0.25">
      <c r="G604" s="47"/>
    </row>
    <row r="605" spans="7:7" x14ac:dyDescent="0.25">
      <c r="G605" s="47"/>
    </row>
    <row r="606" spans="7:7" x14ac:dyDescent="0.25">
      <c r="G606" s="47"/>
    </row>
    <row r="607" spans="7:7" x14ac:dyDescent="0.25">
      <c r="G607" s="47"/>
    </row>
    <row r="608" spans="7:7" x14ac:dyDescent="0.25">
      <c r="G608" s="47"/>
    </row>
    <row r="609" spans="7:7" x14ac:dyDescent="0.25">
      <c r="G609" s="47"/>
    </row>
    <row r="610" spans="7:7" x14ac:dyDescent="0.25">
      <c r="G610" s="47"/>
    </row>
    <row r="611" spans="7:7" x14ac:dyDescent="0.25">
      <c r="G611" s="47"/>
    </row>
    <row r="612" spans="7:7" x14ac:dyDescent="0.25">
      <c r="G612" s="47"/>
    </row>
    <row r="613" spans="7:7" x14ac:dyDescent="0.25">
      <c r="G613" s="47"/>
    </row>
    <row r="614" spans="7:7" x14ac:dyDescent="0.25">
      <c r="G614" s="47"/>
    </row>
    <row r="615" spans="7:7" x14ac:dyDescent="0.25">
      <c r="G615" s="47"/>
    </row>
    <row r="616" spans="7:7" x14ac:dyDescent="0.25">
      <c r="G616" s="47"/>
    </row>
    <row r="617" spans="7:7" x14ac:dyDescent="0.25">
      <c r="G617" s="47"/>
    </row>
    <row r="618" spans="7:7" x14ac:dyDescent="0.25">
      <c r="G618" s="47"/>
    </row>
    <row r="619" spans="7:7" x14ac:dyDescent="0.25">
      <c r="G619" s="47"/>
    </row>
    <row r="620" spans="7:7" x14ac:dyDescent="0.25">
      <c r="G620" s="47"/>
    </row>
    <row r="621" spans="7:7" x14ac:dyDescent="0.25">
      <c r="G621" s="47"/>
    </row>
    <row r="622" spans="7:7" x14ac:dyDescent="0.25">
      <c r="G622" s="47"/>
    </row>
    <row r="623" spans="7:7" x14ac:dyDescent="0.25">
      <c r="G623" s="47"/>
    </row>
    <row r="624" spans="7:7" x14ac:dyDescent="0.25">
      <c r="G624" s="47"/>
    </row>
    <row r="625" spans="7:7" x14ac:dyDescent="0.25">
      <c r="G625" s="47"/>
    </row>
    <row r="626" spans="7:7" x14ac:dyDescent="0.25">
      <c r="G626" s="47"/>
    </row>
    <row r="627" spans="7:7" x14ac:dyDescent="0.25">
      <c r="G627" s="47"/>
    </row>
    <row r="628" spans="7:7" x14ac:dyDescent="0.25">
      <c r="G628" s="47"/>
    </row>
    <row r="629" spans="7:7" x14ac:dyDescent="0.25">
      <c r="G629" s="47"/>
    </row>
    <row r="630" spans="7:7" x14ac:dyDescent="0.25">
      <c r="G630" s="47"/>
    </row>
    <row r="631" spans="7:7" x14ac:dyDescent="0.25">
      <c r="G631" s="47"/>
    </row>
    <row r="632" spans="7:7" x14ac:dyDescent="0.25">
      <c r="G632" s="47"/>
    </row>
    <row r="633" spans="7:7" x14ac:dyDescent="0.25">
      <c r="G633" s="47"/>
    </row>
    <row r="634" spans="7:7" x14ac:dyDescent="0.25">
      <c r="G634" s="47"/>
    </row>
    <row r="635" spans="7:7" x14ac:dyDescent="0.25">
      <c r="G635" s="47"/>
    </row>
    <row r="636" spans="7:7" x14ac:dyDescent="0.25">
      <c r="G636" s="47"/>
    </row>
    <row r="637" spans="7:7" x14ac:dyDescent="0.25">
      <c r="G637" s="47"/>
    </row>
    <row r="638" spans="7:7" x14ac:dyDescent="0.25">
      <c r="G638" s="47"/>
    </row>
    <row r="639" spans="7:7" x14ac:dyDescent="0.25">
      <c r="G639" s="47"/>
    </row>
    <row r="640" spans="7:7" x14ac:dyDescent="0.25">
      <c r="G640" s="47"/>
    </row>
    <row r="641" spans="7:7" x14ac:dyDescent="0.25">
      <c r="G641" s="47"/>
    </row>
    <row r="642" spans="7:7" x14ac:dyDescent="0.25">
      <c r="G642" s="47"/>
    </row>
    <row r="643" spans="7:7" x14ac:dyDescent="0.25">
      <c r="G643" s="47"/>
    </row>
    <row r="644" spans="7:7" x14ac:dyDescent="0.25">
      <c r="G644" s="47"/>
    </row>
    <row r="645" spans="7:7" x14ac:dyDescent="0.25">
      <c r="G645" s="47"/>
    </row>
    <row r="646" spans="7:7" x14ac:dyDescent="0.25">
      <c r="G646" s="47"/>
    </row>
    <row r="647" spans="7:7" x14ac:dyDescent="0.25">
      <c r="G647" s="47"/>
    </row>
    <row r="648" spans="7:7" x14ac:dyDescent="0.25">
      <c r="G648" s="47"/>
    </row>
    <row r="649" spans="7:7" x14ac:dyDescent="0.25">
      <c r="G649" s="47"/>
    </row>
    <row r="650" spans="7:7" x14ac:dyDescent="0.25">
      <c r="G650" s="47"/>
    </row>
    <row r="651" spans="7:7" x14ac:dyDescent="0.25">
      <c r="G651" s="47"/>
    </row>
    <row r="652" spans="7:7" x14ac:dyDescent="0.25">
      <c r="G652" s="47"/>
    </row>
    <row r="653" spans="7:7" x14ac:dyDescent="0.25">
      <c r="G653" s="47"/>
    </row>
    <row r="654" spans="7:7" x14ac:dyDescent="0.25">
      <c r="G654" s="47"/>
    </row>
    <row r="655" spans="7:7" x14ac:dyDescent="0.25">
      <c r="G655" s="47"/>
    </row>
    <row r="656" spans="7:7" x14ac:dyDescent="0.25">
      <c r="G656" s="47"/>
    </row>
    <row r="657" spans="7:7" x14ac:dyDescent="0.25">
      <c r="G657" s="47"/>
    </row>
    <row r="658" spans="7:7" x14ac:dyDescent="0.25">
      <c r="G658" s="47"/>
    </row>
    <row r="659" spans="7:7" x14ac:dyDescent="0.25">
      <c r="G659" s="47"/>
    </row>
    <row r="660" spans="7:7" x14ac:dyDescent="0.25">
      <c r="G660" s="47"/>
    </row>
    <row r="661" spans="7:7" x14ac:dyDescent="0.25">
      <c r="G661" s="47"/>
    </row>
    <row r="662" spans="7:7" x14ac:dyDescent="0.25">
      <c r="G662" s="47"/>
    </row>
    <row r="663" spans="7:7" x14ac:dyDescent="0.25">
      <c r="G663" s="47"/>
    </row>
    <row r="664" spans="7:7" x14ac:dyDescent="0.25">
      <c r="G664" s="47"/>
    </row>
    <row r="665" spans="7:7" x14ac:dyDescent="0.25">
      <c r="G665" s="47"/>
    </row>
    <row r="666" spans="7:7" x14ac:dyDescent="0.25">
      <c r="G666" s="47"/>
    </row>
    <row r="667" spans="7:7" x14ac:dyDescent="0.25">
      <c r="G667" s="47"/>
    </row>
    <row r="668" spans="7:7" x14ac:dyDescent="0.25">
      <c r="G668" s="47"/>
    </row>
    <row r="669" spans="7:7" x14ac:dyDescent="0.25">
      <c r="G669" s="47"/>
    </row>
    <row r="670" spans="7:7" x14ac:dyDescent="0.25">
      <c r="G670" s="47"/>
    </row>
    <row r="671" spans="7:7" x14ac:dyDescent="0.25">
      <c r="G671" s="47"/>
    </row>
    <row r="672" spans="7:7" x14ac:dyDescent="0.25">
      <c r="G672" s="47"/>
    </row>
    <row r="673" spans="7:7" x14ac:dyDescent="0.25">
      <c r="G673" s="47"/>
    </row>
    <row r="674" spans="7:7" x14ac:dyDescent="0.25">
      <c r="G674" s="47"/>
    </row>
    <row r="675" spans="7:7" x14ac:dyDescent="0.25">
      <c r="G675" s="47"/>
    </row>
    <row r="676" spans="7:7" x14ac:dyDescent="0.25">
      <c r="G676" s="47"/>
    </row>
    <row r="677" spans="7:7" x14ac:dyDescent="0.25">
      <c r="G677" s="47"/>
    </row>
    <row r="678" spans="7:7" x14ac:dyDescent="0.25">
      <c r="G678" s="47"/>
    </row>
    <row r="679" spans="7:7" x14ac:dyDescent="0.25">
      <c r="G679" s="47"/>
    </row>
    <row r="680" spans="7:7" x14ac:dyDescent="0.25">
      <c r="G680" s="47"/>
    </row>
    <row r="681" spans="7:7" x14ac:dyDescent="0.25">
      <c r="G681" s="47"/>
    </row>
    <row r="682" spans="7:7" x14ac:dyDescent="0.25">
      <c r="G682" s="47"/>
    </row>
    <row r="683" spans="7:7" x14ac:dyDescent="0.25">
      <c r="G683" s="47"/>
    </row>
    <row r="684" spans="7:7" x14ac:dyDescent="0.25">
      <c r="G684" s="47"/>
    </row>
    <row r="685" spans="7:7" x14ac:dyDescent="0.25">
      <c r="G685" s="47"/>
    </row>
    <row r="686" spans="7:7" x14ac:dyDescent="0.25">
      <c r="G686" s="47"/>
    </row>
    <row r="687" spans="7:7" x14ac:dyDescent="0.25">
      <c r="G687" s="47"/>
    </row>
    <row r="688" spans="7:7" x14ac:dyDescent="0.25">
      <c r="G688" s="47"/>
    </row>
    <row r="689" spans="7:7" x14ac:dyDescent="0.25">
      <c r="G689" s="47"/>
    </row>
    <row r="690" spans="7:7" x14ac:dyDescent="0.25">
      <c r="G690" s="47"/>
    </row>
    <row r="691" spans="7:7" x14ac:dyDescent="0.25">
      <c r="G691" s="47"/>
    </row>
    <row r="692" spans="7:7" x14ac:dyDescent="0.25">
      <c r="G692" s="47"/>
    </row>
    <row r="693" spans="7:7" x14ac:dyDescent="0.25">
      <c r="G693" s="47"/>
    </row>
    <row r="694" spans="7:7" x14ac:dyDescent="0.25">
      <c r="G694" s="47"/>
    </row>
    <row r="695" spans="7:7" x14ac:dyDescent="0.25">
      <c r="G695" s="47"/>
    </row>
    <row r="696" spans="7:7" x14ac:dyDescent="0.25">
      <c r="G696" s="47"/>
    </row>
    <row r="697" spans="7:7" x14ac:dyDescent="0.25">
      <c r="G697" s="47"/>
    </row>
    <row r="698" spans="7:7" x14ac:dyDescent="0.25">
      <c r="G698" s="47"/>
    </row>
    <row r="699" spans="7:7" x14ac:dyDescent="0.25">
      <c r="G699" s="47"/>
    </row>
    <row r="700" spans="7:7" x14ac:dyDescent="0.25">
      <c r="G700" s="47"/>
    </row>
    <row r="701" spans="7:7" x14ac:dyDescent="0.25">
      <c r="G701" s="47"/>
    </row>
    <row r="702" spans="7:7" x14ac:dyDescent="0.25">
      <c r="G702" s="47"/>
    </row>
    <row r="703" spans="7:7" x14ac:dyDescent="0.25">
      <c r="G703" s="47"/>
    </row>
    <row r="704" spans="7:7" x14ac:dyDescent="0.25">
      <c r="G704" s="47"/>
    </row>
    <row r="705" spans="7:7" x14ac:dyDescent="0.25">
      <c r="G705" s="47"/>
    </row>
    <row r="706" spans="7:7" x14ac:dyDescent="0.25">
      <c r="G706" s="47"/>
    </row>
    <row r="707" spans="7:7" x14ac:dyDescent="0.25">
      <c r="G707" s="47"/>
    </row>
    <row r="708" spans="7:7" x14ac:dyDescent="0.25">
      <c r="G708" s="47"/>
    </row>
    <row r="709" spans="7:7" x14ac:dyDescent="0.25">
      <c r="G709" s="47"/>
    </row>
    <row r="710" spans="7:7" x14ac:dyDescent="0.25">
      <c r="G710" s="47"/>
    </row>
    <row r="711" spans="7:7" x14ac:dyDescent="0.25">
      <c r="G711" s="47"/>
    </row>
    <row r="712" spans="7:7" x14ac:dyDescent="0.25">
      <c r="G712" s="47"/>
    </row>
    <row r="713" spans="7:7" x14ac:dyDescent="0.25">
      <c r="G713" s="47"/>
    </row>
    <row r="714" spans="7:7" x14ac:dyDescent="0.25">
      <c r="G714" s="47"/>
    </row>
    <row r="715" spans="7:7" x14ac:dyDescent="0.25">
      <c r="G715" s="47"/>
    </row>
    <row r="716" spans="7:7" x14ac:dyDescent="0.25">
      <c r="G716" s="47"/>
    </row>
    <row r="717" spans="7:7" x14ac:dyDescent="0.25">
      <c r="G717" s="47"/>
    </row>
    <row r="718" spans="7:7" x14ac:dyDescent="0.25">
      <c r="G718" s="47"/>
    </row>
    <row r="719" spans="7:7" x14ac:dyDescent="0.25">
      <c r="G719" s="47"/>
    </row>
    <row r="720" spans="7:7" x14ac:dyDescent="0.25">
      <c r="G720" s="47"/>
    </row>
    <row r="721" spans="7:7" x14ac:dyDescent="0.25">
      <c r="G721" s="47"/>
    </row>
    <row r="722" spans="7:7" x14ac:dyDescent="0.25">
      <c r="G722" s="47"/>
    </row>
    <row r="723" spans="7:7" x14ac:dyDescent="0.25">
      <c r="G723" s="47"/>
    </row>
    <row r="724" spans="7:7" x14ac:dyDescent="0.25">
      <c r="G724" s="47"/>
    </row>
    <row r="725" spans="7:7" x14ac:dyDescent="0.25">
      <c r="G725" s="47"/>
    </row>
    <row r="726" spans="7:7" x14ac:dyDescent="0.25">
      <c r="G726" s="47"/>
    </row>
    <row r="727" spans="7:7" x14ac:dyDescent="0.25">
      <c r="G727" s="47"/>
    </row>
    <row r="728" spans="7:7" x14ac:dyDescent="0.25">
      <c r="G728" s="47"/>
    </row>
    <row r="729" spans="7:7" x14ac:dyDescent="0.25">
      <c r="G729" s="47"/>
    </row>
    <row r="730" spans="7:7" x14ac:dyDescent="0.25">
      <c r="G730" s="47"/>
    </row>
    <row r="731" spans="7:7" x14ac:dyDescent="0.25">
      <c r="G731" s="47"/>
    </row>
    <row r="732" spans="7:7" x14ac:dyDescent="0.25">
      <c r="G732" s="47"/>
    </row>
    <row r="733" spans="7:7" x14ac:dyDescent="0.25">
      <c r="G733" s="47"/>
    </row>
    <row r="734" spans="7:7" x14ac:dyDescent="0.25">
      <c r="G734" s="47"/>
    </row>
    <row r="735" spans="7:7" x14ac:dyDescent="0.25">
      <c r="G735" s="47"/>
    </row>
    <row r="736" spans="7:7" x14ac:dyDescent="0.25">
      <c r="G736" s="47"/>
    </row>
    <row r="737" spans="7:7" x14ac:dyDescent="0.25">
      <c r="G737" s="47"/>
    </row>
    <row r="738" spans="7:7" x14ac:dyDescent="0.25">
      <c r="G738" s="47"/>
    </row>
    <row r="739" spans="7:7" x14ac:dyDescent="0.25">
      <c r="G739" s="47"/>
    </row>
    <row r="740" spans="7:7" x14ac:dyDescent="0.25">
      <c r="G740" s="47"/>
    </row>
    <row r="741" spans="7:7" x14ac:dyDescent="0.25">
      <c r="G741" s="47"/>
    </row>
    <row r="742" spans="7:7" x14ac:dyDescent="0.25">
      <c r="G742" s="47"/>
    </row>
    <row r="743" spans="7:7" x14ac:dyDescent="0.25">
      <c r="G743" s="47"/>
    </row>
    <row r="744" spans="7:7" x14ac:dyDescent="0.25">
      <c r="G744" s="47"/>
    </row>
    <row r="745" spans="7:7" x14ac:dyDescent="0.25">
      <c r="G745" s="47"/>
    </row>
    <row r="746" spans="7:7" x14ac:dyDescent="0.25">
      <c r="G746" s="47"/>
    </row>
    <row r="747" spans="7:7" x14ac:dyDescent="0.25">
      <c r="G747" s="47"/>
    </row>
    <row r="748" spans="7:7" x14ac:dyDescent="0.25">
      <c r="G748" s="47"/>
    </row>
    <row r="749" spans="7:7" x14ac:dyDescent="0.25">
      <c r="G749" s="47"/>
    </row>
    <row r="750" spans="7:7" x14ac:dyDescent="0.25">
      <c r="G750" s="47"/>
    </row>
    <row r="751" spans="7:7" x14ac:dyDescent="0.25">
      <c r="G751" s="47"/>
    </row>
    <row r="752" spans="7:7" x14ac:dyDescent="0.25">
      <c r="G752" s="47"/>
    </row>
    <row r="753" spans="7:7" x14ac:dyDescent="0.25">
      <c r="G753" s="47"/>
    </row>
    <row r="754" spans="7:7" x14ac:dyDescent="0.25">
      <c r="G754" s="47"/>
    </row>
    <row r="755" spans="7:7" x14ac:dyDescent="0.25">
      <c r="G755" s="47"/>
    </row>
    <row r="756" spans="7:7" x14ac:dyDescent="0.25">
      <c r="G756" s="47"/>
    </row>
    <row r="757" spans="7:7" x14ac:dyDescent="0.25">
      <c r="G757" s="47"/>
    </row>
    <row r="758" spans="7:7" x14ac:dyDescent="0.25">
      <c r="G758" s="47"/>
    </row>
    <row r="759" spans="7:7" x14ac:dyDescent="0.25">
      <c r="G759" s="47"/>
    </row>
    <row r="760" spans="7:7" x14ac:dyDescent="0.25">
      <c r="G760" s="47"/>
    </row>
    <row r="761" spans="7:7" x14ac:dyDescent="0.25">
      <c r="G761" s="47"/>
    </row>
    <row r="762" spans="7:7" x14ac:dyDescent="0.25">
      <c r="G762" s="47"/>
    </row>
    <row r="763" spans="7:7" x14ac:dyDescent="0.25">
      <c r="G763" s="47"/>
    </row>
    <row r="764" spans="7:7" x14ac:dyDescent="0.25">
      <c r="G764" s="47"/>
    </row>
    <row r="765" spans="7:7" x14ac:dyDescent="0.25">
      <c r="G765" s="47"/>
    </row>
    <row r="766" spans="7:7" x14ac:dyDescent="0.25">
      <c r="G766" s="47"/>
    </row>
    <row r="767" spans="7:7" x14ac:dyDescent="0.25">
      <c r="G767" s="47"/>
    </row>
    <row r="768" spans="7:7" x14ac:dyDescent="0.25">
      <c r="G768" s="47"/>
    </row>
    <row r="769" spans="7:7" x14ac:dyDescent="0.25">
      <c r="G769" s="47"/>
    </row>
    <row r="770" spans="7:7" x14ac:dyDescent="0.25">
      <c r="G770" s="47"/>
    </row>
    <row r="771" spans="7:7" x14ac:dyDescent="0.25">
      <c r="G771" s="47"/>
    </row>
    <row r="772" spans="7:7" x14ac:dyDescent="0.25">
      <c r="G772" s="47"/>
    </row>
    <row r="773" spans="7:7" x14ac:dyDescent="0.25">
      <c r="G773" s="47"/>
    </row>
    <row r="774" spans="7:7" x14ac:dyDescent="0.25">
      <c r="G774" s="47"/>
    </row>
    <row r="775" spans="7:7" x14ac:dyDescent="0.25">
      <c r="G775" s="47"/>
    </row>
    <row r="776" spans="7:7" x14ac:dyDescent="0.25">
      <c r="G776" s="47"/>
    </row>
    <row r="777" spans="7:7" x14ac:dyDescent="0.25">
      <c r="G777" s="47"/>
    </row>
    <row r="778" spans="7:7" x14ac:dyDescent="0.25">
      <c r="G778" s="47"/>
    </row>
    <row r="779" spans="7:7" x14ac:dyDescent="0.25">
      <c r="G779" s="47"/>
    </row>
    <row r="780" spans="7:7" x14ac:dyDescent="0.25">
      <c r="G780" s="47"/>
    </row>
    <row r="781" spans="7:7" x14ac:dyDescent="0.25">
      <c r="G781" s="47"/>
    </row>
    <row r="782" spans="7:7" x14ac:dyDescent="0.25">
      <c r="G782" s="47"/>
    </row>
    <row r="783" spans="7:7" x14ac:dyDescent="0.25">
      <c r="G783" s="47"/>
    </row>
    <row r="784" spans="7:7" x14ac:dyDescent="0.25">
      <c r="G784" s="47"/>
    </row>
    <row r="785" spans="7:7" x14ac:dyDescent="0.25">
      <c r="G785" s="47"/>
    </row>
  </sheetData>
  <mergeCells count="7">
    <mergeCell ref="A210:D210"/>
    <mergeCell ref="A208:J209"/>
    <mergeCell ref="A1:E2"/>
    <mergeCell ref="A5:I5"/>
    <mergeCell ref="A4:I4"/>
    <mergeCell ref="A6:I7"/>
    <mergeCell ref="A206:J20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final</vt:lpstr>
    </vt:vector>
  </TitlesOfParts>
  <Company>UVCR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Rulíková Lucie</dc:creator>
  <cp:lastModifiedBy>Kodetová Vendula</cp:lastModifiedBy>
  <dcterms:created xsi:type="dcterms:W3CDTF">2020-06-10T10:53:29Z</dcterms:created>
  <dcterms:modified xsi:type="dcterms:W3CDTF">2020-08-13T12:16:31Z</dcterms:modified>
</cp:coreProperties>
</file>