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dbor RVV\Kodetova\WEB\editace 2021\"/>
    </mc:Choice>
  </mc:AlternateContent>
  <bookViews>
    <workbookView xWindow="0" yWindow="0" windowWidth="28800" windowHeight="11868"/>
  </bookViews>
  <sheets>
    <sheet name="H21_M1_org" sheetId="1" r:id="rId1"/>
  </sheets>
  <definedNames>
    <definedName name="_xlnm._FilterDatabase" localSheetId="0" hidden="1">H21_M1_org!$A$10:$GY$10</definedName>
  </definedNames>
  <calcPr calcId="162913"/>
</workbook>
</file>

<file path=xl/calcChain.xml><?xml version="1.0" encoding="utf-8"?>
<calcChain xmlns="http://schemas.openxmlformats.org/spreadsheetml/2006/main">
  <c r="G179" i="1" l="1"/>
  <c r="G180" i="1"/>
  <c r="G108" i="1"/>
  <c r="G109" i="1"/>
  <c r="G110" i="1"/>
  <c r="G11" i="1"/>
  <c r="G12" i="1"/>
  <c r="G13" i="1"/>
  <c r="G14" i="1"/>
  <c r="G15" i="1"/>
  <c r="G16" i="1"/>
  <c r="G17" i="1"/>
  <c r="G86" i="1"/>
  <c r="G199" i="1"/>
  <c r="G65" i="1"/>
  <c r="G92" i="1"/>
  <c r="G175" i="1"/>
  <c r="G93" i="1"/>
  <c r="G142" i="1"/>
  <c r="G94" i="1"/>
  <c r="G143" i="1"/>
  <c r="G95" i="1"/>
  <c r="G200" i="1"/>
  <c r="G111" i="1"/>
  <c r="G112" i="1"/>
  <c r="G201" i="1"/>
  <c r="G96" i="1"/>
  <c r="G171" i="1"/>
  <c r="G144" i="1"/>
  <c r="G18" i="1"/>
  <c r="G159" i="1"/>
  <c r="G174" i="1"/>
  <c r="G160" i="1"/>
  <c r="G168" i="1"/>
  <c r="G167" i="1"/>
  <c r="G165" i="1"/>
  <c r="G166" i="1"/>
  <c r="G162" i="1"/>
  <c r="G157" i="1"/>
  <c r="G173" i="1"/>
  <c r="G19" i="1"/>
  <c r="G20" i="1"/>
  <c r="G21" i="1"/>
  <c r="G22" i="1"/>
  <c r="G23" i="1"/>
  <c r="G24" i="1"/>
  <c r="G66" i="1"/>
  <c r="G181" i="1"/>
  <c r="G158" i="1"/>
  <c r="G147" i="1"/>
  <c r="G67" i="1"/>
  <c r="G113" i="1"/>
  <c r="G114" i="1"/>
  <c r="G25" i="1"/>
  <c r="G115" i="1"/>
  <c r="G163" i="1"/>
  <c r="G26" i="1"/>
  <c r="G27" i="1"/>
  <c r="G97" i="1"/>
  <c r="G98" i="1"/>
  <c r="G116" i="1"/>
  <c r="G117" i="1"/>
  <c r="G28" i="1"/>
  <c r="G87" i="1"/>
  <c r="G88" i="1"/>
  <c r="G89" i="1"/>
  <c r="G148" i="1"/>
  <c r="G149" i="1"/>
  <c r="G150" i="1"/>
  <c r="G68" i="1"/>
  <c r="G118" i="1"/>
  <c r="G69" i="1"/>
  <c r="G70" i="1"/>
  <c r="G71" i="1"/>
  <c r="G72" i="1"/>
  <c r="G151" i="1"/>
  <c r="G73" i="1"/>
  <c r="G74" i="1"/>
  <c r="G75" i="1"/>
  <c r="G76" i="1"/>
  <c r="G77" i="1"/>
  <c r="G78" i="1"/>
  <c r="G79" i="1"/>
  <c r="G80" i="1"/>
  <c r="G161" i="1"/>
  <c r="G81" i="1"/>
  <c r="G182" i="1"/>
  <c r="G29" i="1"/>
  <c r="G172" i="1"/>
  <c r="G30" i="1"/>
  <c r="G99" i="1"/>
  <c r="G183" i="1"/>
  <c r="G119" i="1"/>
  <c r="G82" i="1"/>
  <c r="G152" i="1"/>
  <c r="G120" i="1"/>
  <c r="G31" i="1"/>
  <c r="G169" i="1"/>
  <c r="G121" i="1"/>
  <c r="G83" i="1"/>
  <c r="G32" i="1"/>
  <c r="G33" i="1"/>
  <c r="G153" i="1"/>
  <c r="G154" i="1"/>
  <c r="G155" i="1"/>
  <c r="G170" i="1"/>
  <c r="G34" i="1"/>
  <c r="G100" i="1"/>
  <c r="G101" i="1"/>
  <c r="G122" i="1"/>
  <c r="G123" i="1"/>
  <c r="G84" i="1"/>
  <c r="G145" i="1"/>
  <c r="G85" i="1"/>
  <c r="G124" i="1"/>
  <c r="G125" i="1"/>
  <c r="G126" i="1"/>
  <c r="G127" i="1"/>
  <c r="G128" i="1"/>
  <c r="G129" i="1"/>
  <c r="G130" i="1"/>
  <c r="G35" i="1"/>
  <c r="G36" i="1"/>
  <c r="G37" i="1"/>
  <c r="G38" i="1"/>
  <c r="G39" i="1"/>
  <c r="G40" i="1"/>
  <c r="G41" i="1"/>
  <c r="G42" i="1"/>
  <c r="G43" i="1"/>
  <c r="G44" i="1"/>
  <c r="G45" i="1"/>
  <c r="G46" i="1"/>
  <c r="G164" i="1"/>
  <c r="G47" i="1"/>
  <c r="G48" i="1"/>
  <c r="G49" i="1"/>
  <c r="G50" i="1"/>
  <c r="G198" i="1"/>
  <c r="G51" i="1"/>
  <c r="G52" i="1"/>
  <c r="G53" i="1"/>
  <c r="G54" i="1"/>
  <c r="G55" i="1"/>
  <c r="G176" i="1"/>
  <c r="G56" i="1"/>
  <c r="G204" i="1"/>
  <c r="G57" i="1"/>
  <c r="G58" i="1"/>
  <c r="G59" i="1"/>
  <c r="G60" i="1"/>
  <c r="G61" i="1"/>
  <c r="G62" i="1"/>
  <c r="G63" i="1"/>
  <c r="G184" i="1"/>
  <c r="G64" i="1"/>
  <c r="G90" i="1"/>
  <c r="G131" i="1"/>
  <c r="G91" i="1"/>
  <c r="G156" i="1"/>
  <c r="G102" i="1"/>
  <c r="G132" i="1"/>
  <c r="G133" i="1"/>
  <c r="G134" i="1"/>
  <c r="G135" i="1"/>
  <c r="G136" i="1"/>
  <c r="G137" i="1"/>
  <c r="G138" i="1"/>
  <c r="G139" i="1"/>
  <c r="G140" i="1"/>
  <c r="G185" i="1"/>
  <c r="G186" i="1"/>
  <c r="G103" i="1"/>
  <c r="G104" i="1"/>
  <c r="G106" i="1"/>
  <c r="G187" i="1"/>
  <c r="G146" i="1"/>
  <c r="G188" i="1"/>
  <c r="G189" i="1"/>
  <c r="G190" i="1"/>
  <c r="G191" i="1"/>
  <c r="G192" i="1"/>
  <c r="G107" i="1"/>
  <c r="G193" i="1"/>
  <c r="G202" i="1"/>
  <c r="G105" i="1"/>
  <c r="G194" i="1"/>
  <c r="G203" i="1"/>
  <c r="G195" i="1"/>
  <c r="G196" i="1"/>
  <c r="G141" i="1"/>
  <c r="G177" i="1"/>
  <c r="G197" i="1"/>
  <c r="G178" i="1"/>
</calcChain>
</file>

<file path=xl/sharedStrings.xml><?xml version="1.0" encoding="utf-8"?>
<sst xmlns="http://schemas.openxmlformats.org/spreadsheetml/2006/main" count="601" uniqueCount="417">
  <si>
    <t>00010669</t>
  </si>
  <si>
    <t>Výzkumný a zkušební letecký ústav, a.s.</t>
  </si>
  <si>
    <t>00020699</t>
  </si>
  <si>
    <t>Český hydrometeorologický ústav</t>
  </si>
  <si>
    <t>00020702</t>
  </si>
  <si>
    <t>Výzkumný ústav lesního hospodářství a myslivosti, v.v.i.</t>
  </si>
  <si>
    <t>00020711</t>
  </si>
  <si>
    <t>Výzkumný ústav vodohospodářský T. G. Masaryka veřejná výzkumná instituce</t>
  </si>
  <si>
    <t>00023001</t>
  </si>
  <si>
    <t>Institut klinické a experimentální medicíny</t>
  </si>
  <si>
    <t>00023205</t>
  </si>
  <si>
    <t>Institut umění - Divadelní ústav</t>
  </si>
  <si>
    <t>00023221</t>
  </si>
  <si>
    <t>Národní knihovna České republiky</t>
  </si>
  <si>
    <t>00023272</t>
  </si>
  <si>
    <t>Národní muzeum</t>
  </si>
  <si>
    <t>00023281</t>
  </si>
  <si>
    <t>Národní galerie v Praze</t>
  </si>
  <si>
    <t>00023299</t>
  </si>
  <si>
    <t>Národní technické museum</t>
  </si>
  <si>
    <t>00023311</t>
  </si>
  <si>
    <t>Památník národního písemnictví</t>
  </si>
  <si>
    <t>00023442</t>
  </si>
  <si>
    <t>Uměleckoprůmyslové museum v Praze</t>
  </si>
  <si>
    <t>00023698</t>
  </si>
  <si>
    <t>Ústav pro péči o matku a dítě</t>
  </si>
  <si>
    <t>00023728</t>
  </si>
  <si>
    <t>Revmatologický ústav</t>
  </si>
  <si>
    <t>00023736</t>
  </si>
  <si>
    <t>Ústav hematologie a krevní transfúze</t>
  </si>
  <si>
    <t>00023752</t>
  </si>
  <si>
    <t>Národní ústav duševního zdraví</t>
  </si>
  <si>
    <t>00023761</t>
  </si>
  <si>
    <t>Endokrinologický ústav</t>
  </si>
  <si>
    <t>00023884</t>
  </si>
  <si>
    <t>Nemocnice Na Homolce</t>
  </si>
  <si>
    <t>00025615</t>
  </si>
  <si>
    <t>Výzkumný ústav geodetický, topografický a kartografický, v. v. i.</t>
  </si>
  <si>
    <t>00025798</t>
  </si>
  <si>
    <t>Česká geologická služba</t>
  </si>
  <si>
    <t>00025950</t>
  </si>
  <si>
    <t>Výzkumný ústav bezpečnosti práce, v.v.i.</t>
  </si>
  <si>
    <t>00027006</t>
  </si>
  <si>
    <t>Výzkumný ústav rostlinné výroby, v.v.i.</t>
  </si>
  <si>
    <t>00027014</t>
  </si>
  <si>
    <t>Výzkumný ústav živočišné výroby, v.v.i.</t>
  </si>
  <si>
    <t>00027022</t>
  </si>
  <si>
    <t>Výzkumný ústav potravinářský Praha, v.v.i.</t>
  </si>
  <si>
    <t>00027031</t>
  </si>
  <si>
    <t>Výzkumný ústav zemědělské techniky, v.v.i.</t>
  </si>
  <si>
    <t>00027049</t>
  </si>
  <si>
    <t>Výzkumný ústav meliorací a ochrany půdy, v.v.i.</t>
  </si>
  <si>
    <t>00027073</t>
  </si>
  <si>
    <t>Výzkumný ústav Silva Taroucy pro krajinu a okrasné zahradnictví, v.v.i.</t>
  </si>
  <si>
    <t>00027162</t>
  </si>
  <si>
    <t>Výzkumný ústav veterinárního lékařství, v.v.i.</t>
  </si>
  <si>
    <t>00027251</t>
  </si>
  <si>
    <t>Ústav zemědělské ekonomiky a informací</t>
  </si>
  <si>
    <t>00057266</t>
  </si>
  <si>
    <t>Národní filmový archiv</t>
  </si>
  <si>
    <t>00064165</t>
  </si>
  <si>
    <t>Všeobecná fakultní nemocnice v Praze</t>
  </si>
  <si>
    <t>00064173</t>
  </si>
  <si>
    <t>Fakultní nemocnice Královské Vinohrady</t>
  </si>
  <si>
    <t>00064190</t>
  </si>
  <si>
    <t>Fakultní Thomayerova nemocnice</t>
  </si>
  <si>
    <t>00064203</t>
  </si>
  <si>
    <t>Fakultní nemocnice v Motole</t>
  </si>
  <si>
    <t>00064211</t>
  </si>
  <si>
    <t>Fakultní nemocnice Bulovka</t>
  </si>
  <si>
    <t>00072486</t>
  </si>
  <si>
    <t>Husitské muzeum v Táboře</t>
  </si>
  <si>
    <t>00079481</t>
  </si>
  <si>
    <t>Muzeum skla a bižuterie v Jablonci nad Nisou</t>
  </si>
  <si>
    <t>00094862</t>
  </si>
  <si>
    <t>Moravské zemské muzeum</t>
  </si>
  <si>
    <t>00094871</t>
  </si>
  <si>
    <t>Moravská galerie v Brně</t>
  </si>
  <si>
    <t>00094927</t>
  </si>
  <si>
    <t>Národní ústav lidové kultury</t>
  </si>
  <si>
    <t>00094943</t>
  </si>
  <si>
    <t>Moravská zemská knihovna v Brně</t>
  </si>
  <si>
    <t>00098604</t>
  </si>
  <si>
    <t>Národní muzeum v přírodě</t>
  </si>
  <si>
    <t>00098892</t>
  </si>
  <si>
    <t>Fakultní nemocnice Olomouc</t>
  </si>
  <si>
    <t>00100595</t>
  </si>
  <si>
    <t>Slezské zemské muzeum</t>
  </si>
  <si>
    <t>00101435</t>
  </si>
  <si>
    <t>Technické muzeum v Brně</t>
  </si>
  <si>
    <t>00159816</t>
  </si>
  <si>
    <t>Fakultní nemocnice u sv. Anny v Brně</t>
  </si>
  <si>
    <t>00177016</t>
  </si>
  <si>
    <t>Český metrologický institut</t>
  </si>
  <si>
    <t>00179906</t>
  </si>
  <si>
    <t>Fakultní nemocnice Hradec Králové</t>
  </si>
  <si>
    <t>00209775</t>
  </si>
  <si>
    <t>Centrum kardiovaskulární a transplantační chirurgie Brno</t>
  </si>
  <si>
    <t>00209805</t>
  </si>
  <si>
    <t>Masarykův onkologický ústav</t>
  </si>
  <si>
    <t>00216208</t>
  </si>
  <si>
    <t>Univerzita Karlova</t>
  </si>
  <si>
    <t>00216224</t>
  </si>
  <si>
    <t>Masarykova univerzita</t>
  </si>
  <si>
    <t>00216275</t>
  </si>
  <si>
    <t>Univerzita Pardubice</t>
  </si>
  <si>
    <t>00216305</t>
  </si>
  <si>
    <t>Vysoké učení technické v Brně</t>
  </si>
  <si>
    <t>00237752</t>
  </si>
  <si>
    <t>Centrum pro studium vysokého školství, v.v.i.</t>
  </si>
  <si>
    <t>00669806</t>
  </si>
  <si>
    <t>Fakultní nemocnice Plzeň</t>
  </si>
  <si>
    <t>00843989</t>
  </si>
  <si>
    <t>Fakultní nemocnice Ostrava</t>
  </si>
  <si>
    <t>04274644</t>
  </si>
  <si>
    <t>Vysoká škola finanční a správní, a.s.</t>
  </si>
  <si>
    <t>14450551</t>
  </si>
  <si>
    <t>Národní informační a poradenské středisko pro kulturu</t>
  </si>
  <si>
    <t>14864347</t>
  </si>
  <si>
    <t>Chmelařský institut s.r.o.</t>
  </si>
  <si>
    <t>25173154</t>
  </si>
  <si>
    <t>ENKI, o.p.s.</t>
  </si>
  <si>
    <t>25271121</t>
  </si>
  <si>
    <t>Výzkumný a šlechtitelský ústav ovocnářský Holovousy s.r.o.</t>
  </si>
  <si>
    <t>25328859</t>
  </si>
  <si>
    <t>Agrotest fyto, s.r.o.</t>
  </si>
  <si>
    <t>25794787</t>
  </si>
  <si>
    <t>SVÚOM s.r.o.</t>
  </si>
  <si>
    <t>25797000</t>
  </si>
  <si>
    <t>SVÚM a.s.</t>
  </si>
  <si>
    <t>25840886</t>
  </si>
  <si>
    <t>Vysoká škola PRIGO, z. ú.</t>
  </si>
  <si>
    <t>25870807</t>
  </si>
  <si>
    <t>MATERIÁLOVÝ A METALURGICKÝ VÝZKUM s.r.o.</t>
  </si>
  <si>
    <t>25940082</t>
  </si>
  <si>
    <t>Anglo-americká vysoká škola, z.ú.</t>
  </si>
  <si>
    <t>26232511</t>
  </si>
  <si>
    <t>26296080</t>
  </si>
  <si>
    <t>Zemědělský výzkum, spol. s r.o.</t>
  </si>
  <si>
    <t>26316919</t>
  </si>
  <si>
    <t>COMTES FHT a.s.</t>
  </si>
  <si>
    <t>26482789</t>
  </si>
  <si>
    <t>Metropolitní univerzita Praha, o.p.s.</t>
  </si>
  <si>
    <t>26722445</t>
  </si>
  <si>
    <t>Centrum výzkumu Řež s.r.o.</t>
  </si>
  <si>
    <t>26722861</t>
  </si>
  <si>
    <t>Výzkumný ústav mlékárenský s.r.o.</t>
  </si>
  <si>
    <t>26784246</t>
  </si>
  <si>
    <t>Agritec Plant Research s.r.o.</t>
  </si>
  <si>
    <t>26788462</t>
  </si>
  <si>
    <t>Agrovýzkum Rapotín s.r.o.</t>
  </si>
  <si>
    <t>26791251</t>
  </si>
  <si>
    <t>OSEVA vývoj a výzkum s.r.o.</t>
  </si>
  <si>
    <t>26867184</t>
  </si>
  <si>
    <t>Moravská vysoká škola Olomouc, o.p.s.</t>
  </si>
  <si>
    <t>27184145</t>
  </si>
  <si>
    <t>Výzkumné centrum SELTON, s.r.o.</t>
  </si>
  <si>
    <t>28645413</t>
  </si>
  <si>
    <t>Centrum hydraulického výzkumu spol. s r.o.</t>
  </si>
  <si>
    <t>28676092</t>
  </si>
  <si>
    <t>MemBrain s.r.o.</t>
  </si>
  <si>
    <t>28778758</t>
  </si>
  <si>
    <t>Centrum organické chemie s.r.o.</t>
  </si>
  <si>
    <t>29142890</t>
  </si>
  <si>
    <t>ŠKODA AUTO VYSOKÁ ŠKOLA o.p.s.</t>
  </si>
  <si>
    <t>29372259</t>
  </si>
  <si>
    <t>Vojenský výzkumný ústav, s.p.</t>
  </si>
  <si>
    <t>44555601</t>
  </si>
  <si>
    <t>Univerzita Jana Evangelisty Purkyně v Ústí nad Labem</t>
  </si>
  <si>
    <t>44994575</t>
  </si>
  <si>
    <t>Centrum dopravního výzkumu, v.v.i.</t>
  </si>
  <si>
    <t>45249130</t>
  </si>
  <si>
    <t>CENIA, česká informační agentura životního prostředí</t>
  </si>
  <si>
    <t>45773009</t>
  </si>
  <si>
    <t>Výzkumný ústav práce a sociálních věcí, v.v.i.</t>
  </si>
  <si>
    <t>46358978</t>
  </si>
  <si>
    <t>Univerzita Jana Amose Komenského Praha s.r.o.</t>
  </si>
  <si>
    <t>46709002</t>
  </si>
  <si>
    <t>VÚTS, a.s.</t>
  </si>
  <si>
    <t>46747885</t>
  </si>
  <si>
    <t>Technická univerzita v Liberci</t>
  </si>
  <si>
    <t>47122099</t>
  </si>
  <si>
    <t>Pražská vysoká škola psychosociálních studií, s.r.o.</t>
  </si>
  <si>
    <t>47718684</t>
  </si>
  <si>
    <t>Výzkumný a zkušební ústav Plzeň s.r.o.</t>
  </si>
  <si>
    <t>47813059</t>
  </si>
  <si>
    <t>Slezská univerzita v Opavě</t>
  </si>
  <si>
    <t>48135445</t>
  </si>
  <si>
    <t>Policejní akademie České republiky v Praze</t>
  </si>
  <si>
    <t>48136841</t>
  </si>
  <si>
    <t>Institut pro kriminologii a sociální prevenci</t>
  </si>
  <si>
    <t>48546054</t>
  </si>
  <si>
    <t>Ústav mezinárodních vztahů, v.v.i.</t>
  </si>
  <si>
    <t>49366378</t>
  </si>
  <si>
    <t>CASRI - vědecké a servisní pracoviště tělesné výchovy</t>
  </si>
  <si>
    <t>49777513</t>
  </si>
  <si>
    <t>Západočeská univerzita v Plzni</t>
  </si>
  <si>
    <t>60076658</t>
  </si>
  <si>
    <t>Jihočeská univerzita v Českých Budějovicích</t>
  </si>
  <si>
    <t>60077344</t>
  </si>
  <si>
    <t>Biologické centrum AV ČR, v. v. i.</t>
  </si>
  <si>
    <t>60109807</t>
  </si>
  <si>
    <t>Výzkumný ústav bramborářský Havlíčkův Brod, s.r.o.</t>
  </si>
  <si>
    <t>60193697</t>
  </si>
  <si>
    <t>Výzkumný ústav pivovarský a sladařský, a.s.</t>
  </si>
  <si>
    <t>60456540</t>
  </si>
  <si>
    <t>Technologické centrum Akademie věd České republiky</t>
  </si>
  <si>
    <t>60457856</t>
  </si>
  <si>
    <t>Středisko společných činností AV ČR, v. v. i.</t>
  </si>
  <si>
    <t>60460709</t>
  </si>
  <si>
    <t>Česká zemědělská univerzita v Praze</t>
  </si>
  <si>
    <t>60461071</t>
  </si>
  <si>
    <t>Vysoká škola umělecko-průmyslová v Praze</t>
  </si>
  <si>
    <t>60461373</t>
  </si>
  <si>
    <t>Vysoká škola chemicko-technologická v Praze</t>
  </si>
  <si>
    <t>60461446</t>
  </si>
  <si>
    <t>Akademie výtvarných umění v Praze</t>
  </si>
  <si>
    <t>61383082</t>
  </si>
  <si>
    <t>Ústřední vojenská nemocnice - Vojenská fakultní nemocnice Praha</t>
  </si>
  <si>
    <t>61384399</t>
  </si>
  <si>
    <t>Vysoká škola ekonomická v Praze</t>
  </si>
  <si>
    <t>61384984</t>
  </si>
  <si>
    <t>Akademie múzických umění v Praze</t>
  </si>
  <si>
    <t>61388955</t>
  </si>
  <si>
    <t>Ústav fyzikální chemie J. Heyrovského AV ČR, v. v. i.</t>
  </si>
  <si>
    <t>61388963</t>
  </si>
  <si>
    <t>Ústav organické chemie a biochemie AV ČR, v. v. i.</t>
  </si>
  <si>
    <t>61388971</t>
  </si>
  <si>
    <t>Mikrobiologický ústav AV ČR, v. v. i.</t>
  </si>
  <si>
    <t>61388980</t>
  </si>
  <si>
    <t>Ústav anorganické chemie AV ČR, v. v. i.</t>
  </si>
  <si>
    <t>61388998</t>
  </si>
  <si>
    <t>Ústav termomechaniky AV ČR, v. v. i.</t>
  </si>
  <si>
    <t>61389005</t>
  </si>
  <si>
    <t>Ústav jaderné fyziky AV ČR, v. v. i.</t>
  </si>
  <si>
    <t>61389013</t>
  </si>
  <si>
    <t>Ústav makromolekulární chemie AV ČR, v. v. i.</t>
  </si>
  <si>
    <t>61389021</t>
  </si>
  <si>
    <t>Ústav fyziky plazmatu AV ČR, v. v. i.</t>
  </si>
  <si>
    <t>61389030</t>
  </si>
  <si>
    <t>Ústav experimentální botaniky AV ČR, v. v. i.</t>
  </si>
  <si>
    <t>61988987</t>
  </si>
  <si>
    <t>Ostravská univerzita</t>
  </si>
  <si>
    <t>61989100</t>
  </si>
  <si>
    <t>Vysoká škola báňská - Technická univerzita Ostrava</t>
  </si>
  <si>
    <t>61989592</t>
  </si>
  <si>
    <t>Univerzita Palackého v Olomouci</t>
  </si>
  <si>
    <t>62156462</t>
  </si>
  <si>
    <t>Janáčkova akademie múzických umění v Brně</t>
  </si>
  <si>
    <t>62156489</t>
  </si>
  <si>
    <t>Mendelova univerzita v Brně</t>
  </si>
  <si>
    <t>62157124</t>
  </si>
  <si>
    <t>Veterinární a farmaceutická univerzita Brno</t>
  </si>
  <si>
    <t>62243136</t>
  </si>
  <si>
    <t>62690094</t>
  </si>
  <si>
    <t>Univerzita Hradec Králové</t>
  </si>
  <si>
    <t>63839172</t>
  </si>
  <si>
    <t>CESNET, zájmové sdružení právnických osob</t>
  </si>
  <si>
    <t>65269705</t>
  </si>
  <si>
    <t>Fakultní nemocnice Brno</t>
  </si>
  <si>
    <t>67985530</t>
  </si>
  <si>
    <t>Geofyzikální ústav AV ČR, v. v. i.</t>
  </si>
  <si>
    <t>67985556</t>
  </si>
  <si>
    <t>Ústav teorie informace a automatizace AV ČR, v. v. i.</t>
  </si>
  <si>
    <t>67985807</t>
  </si>
  <si>
    <t>Ústav informatiky AV ČR, v. v. i.</t>
  </si>
  <si>
    <t>67985815</t>
  </si>
  <si>
    <t>Astronomický ústav AV ČR, v. v. i.</t>
  </si>
  <si>
    <t>67985823</t>
  </si>
  <si>
    <t>Fyziologický ústav AV ČR, v. v. i.</t>
  </si>
  <si>
    <t>67985831</t>
  </si>
  <si>
    <t>Geologický ústav AV ČR, v. v. i.</t>
  </si>
  <si>
    <t>67985840</t>
  </si>
  <si>
    <t>Matematický ústav AV ČR, v. v. i.</t>
  </si>
  <si>
    <t>67985858</t>
  </si>
  <si>
    <t>Ústav chemických procesů AV ČR, v. v. i.</t>
  </si>
  <si>
    <t>67985874</t>
  </si>
  <si>
    <t>Ústav pro hydrodynamiku AV ČR, v. v. i.</t>
  </si>
  <si>
    <t>67985882</t>
  </si>
  <si>
    <t>Ústav fotoniky a elektroniky AV ČR, v. v. i.</t>
  </si>
  <si>
    <t>67985891</t>
  </si>
  <si>
    <t>Ústav struktury a mechaniky hornin AV ČR, v. v. i.</t>
  </si>
  <si>
    <t>67985904</t>
  </si>
  <si>
    <t>Ústav živočišné fyziologie a genetiky AV ČR, v. v. i.</t>
  </si>
  <si>
    <t>67985912</t>
  </si>
  <si>
    <t>Archeologický ústav AV ČR, Praha, v. v. i.</t>
  </si>
  <si>
    <t>67985921</t>
  </si>
  <si>
    <t>Masarykův ústav a Archiv AV ČR, v. v. i.</t>
  </si>
  <si>
    <t>67985939</t>
  </si>
  <si>
    <t>Botanický ústav AV ČR, v. v. i.</t>
  </si>
  <si>
    <t>67985955</t>
  </si>
  <si>
    <t>Filosofický ústav AV ČR, v. v. i.</t>
  </si>
  <si>
    <t>67985963</t>
  </si>
  <si>
    <t>Historický ústav AV ČR, v. v. i.</t>
  </si>
  <si>
    <t>67985971</t>
  </si>
  <si>
    <t>Knihovna AV ČR, v. v. i.</t>
  </si>
  <si>
    <t>67985998</t>
  </si>
  <si>
    <t>Národohospodářský ústav AV ČR, v. v. i.</t>
  </si>
  <si>
    <t>68081707</t>
  </si>
  <si>
    <t>Biofyzikální ústav AV ČR, v. v. i.</t>
  </si>
  <si>
    <t>68081715</t>
  </si>
  <si>
    <t>Ústav analytické chemie AV ČR, v. v. i.</t>
  </si>
  <si>
    <t>68081723</t>
  </si>
  <si>
    <t>Ústav fyziky materiálů AV ČR, v. v. i.</t>
  </si>
  <si>
    <t>68081731</t>
  </si>
  <si>
    <t>Ústav přístrojové techniky AV ČR, v. v. i.</t>
  </si>
  <si>
    <t>68081740</t>
  </si>
  <si>
    <t>Psychologický ústav AV ČR, v. v. i.</t>
  </si>
  <si>
    <t>68081758</t>
  </si>
  <si>
    <t>Archeologický ústav AV ČR, Brno, v. v. i.</t>
  </si>
  <si>
    <t>68081766</t>
  </si>
  <si>
    <t>Ústav biologie obratlovců AV ČR, v. v. i.</t>
  </si>
  <si>
    <t>68145535</t>
  </si>
  <si>
    <t>Ústav geoniky AV ČR, v. v. i.</t>
  </si>
  <si>
    <t>68378009</t>
  </si>
  <si>
    <t>Orientální ústav AV ČR, v. v. i.</t>
  </si>
  <si>
    <t>68378017</t>
  </si>
  <si>
    <t>Slovanský ústav AV ČR, v. v. i.</t>
  </si>
  <si>
    <t>68378025</t>
  </si>
  <si>
    <t>Sociologický ústav AV ČR, v. v. i.</t>
  </si>
  <si>
    <t>68378033</t>
  </si>
  <si>
    <t>Ústav dějin umění AV ČR, v. v. i.</t>
  </si>
  <si>
    <t>68378041</t>
  </si>
  <si>
    <t>Ústav experimentální medicíny AV ČR, v. v. i.</t>
  </si>
  <si>
    <t>68378050</t>
  </si>
  <si>
    <t>Ústav molekulární genetiky AV ČR, v. v. i.</t>
  </si>
  <si>
    <t>68378068</t>
  </si>
  <si>
    <t>Ústav pro českou literaturu AV ČR, v. v. i.</t>
  </si>
  <si>
    <t>68378076</t>
  </si>
  <si>
    <t>Etnologický ústav AV ČR, v. v. i.</t>
  </si>
  <si>
    <t>68378092</t>
  </si>
  <si>
    <t>Ústav pro jazyk český AV ČR, v. v. i.</t>
  </si>
  <si>
    <t>68378114</t>
  </si>
  <si>
    <t>Ústav pro soudobé dějiny AV ČR, v. v. i.</t>
  </si>
  <si>
    <t>68378122</t>
  </si>
  <si>
    <t>Ústav státu a práva AV ČR, v. v. i.</t>
  </si>
  <si>
    <t>68378271</t>
  </si>
  <si>
    <t>Fyzikální ústav AV ČR, v. v. i.</t>
  </si>
  <si>
    <t>68378289</t>
  </si>
  <si>
    <t>Ústav fyziky atmosféry AV ČR, v. v. i.</t>
  </si>
  <si>
    <t>68378297</t>
  </si>
  <si>
    <t>Ústav teoretické a aplikované mechaniky AV ČR, v. v. i.</t>
  </si>
  <si>
    <t>68407700</t>
  </si>
  <si>
    <t>České vysoké učení technické v Praze</t>
  </si>
  <si>
    <t>70565813</t>
  </si>
  <si>
    <t>Státní ústav jaderné, chemické a biologické ochrany, v.v.i.</t>
  </si>
  <si>
    <t>70883521</t>
  </si>
  <si>
    <t>Univerzita Tomáše Bati ve Zlíně</t>
  </si>
  <si>
    <t>70979391</t>
  </si>
  <si>
    <t>Státní oblastní archiv v Praze</t>
  </si>
  <si>
    <t>70979821</t>
  </si>
  <si>
    <t>Národní archiv</t>
  </si>
  <si>
    <t>71009396</t>
  </si>
  <si>
    <t>Zdravotní ústav se sídlem v Ostravě</t>
  </si>
  <si>
    <t>71226401</t>
  </si>
  <si>
    <t>Vysoká škola polytechnická Jihlava</t>
  </si>
  <si>
    <t>75010330</t>
  </si>
  <si>
    <t>Státní zdravotní ústav se sídlem v Praze</t>
  </si>
  <si>
    <t>75032333</t>
  </si>
  <si>
    <t>Národní památkový ústav</t>
  </si>
  <si>
    <t>75075741</t>
  </si>
  <si>
    <t>Národní zemědělské muzeum, s.p.o.</t>
  </si>
  <si>
    <t>75079950</t>
  </si>
  <si>
    <t>Muzeum umění Olomouc, státní příspěvková organizace</t>
  </si>
  <si>
    <t>75081431</t>
  </si>
  <si>
    <t>Vysoká škola technická a ekonomická v Českých Budějovicích</t>
  </si>
  <si>
    <t>Ústav pro studium totalitních režimů</t>
  </si>
  <si>
    <t>86652036</t>
  </si>
  <si>
    <t>Biotechnologický ústav AV ČR, v. v. i.</t>
  </si>
  <si>
    <t>86652052</t>
  </si>
  <si>
    <t>Státní ústav radiační ochrany, v.v.i.</t>
  </si>
  <si>
    <t>86652079</t>
  </si>
  <si>
    <t>Ústav výzkumu globální změny AV ČR, v. v. i.</t>
  </si>
  <si>
    <t>60162694</t>
  </si>
  <si>
    <t>Ministerstvo obrany / Vojenský veterinární ústav Hlučín</t>
  </si>
  <si>
    <t>Ministerstvo obrany / Vojenský zdravotní ústav Praha</t>
  </si>
  <si>
    <t>Ministerstvo obrany / Univerzita obrany</t>
  </si>
  <si>
    <t>00007064</t>
  </si>
  <si>
    <t>Ministerstvo vnitra / Policie ČR Kriminalistický ústav</t>
  </si>
  <si>
    <t>Ministerstvo vnitra / Generální ředitelství HZS - Technický ústav požární ochrany</t>
  </si>
  <si>
    <t>Ministerstvo vnitra / Generální ředitelství HZS - Institut ochrany obyvatelstva</t>
  </si>
  <si>
    <t>Poskytovatel</t>
  </si>
  <si>
    <t>VO</t>
  </si>
  <si>
    <t>IČO</t>
  </si>
  <si>
    <t>M1 základ</t>
  </si>
  <si>
    <t>M1 pč. výsledků (biblio nebo nebiblio) ve struktuře dle DKRVO</t>
  </si>
  <si>
    <t>M1 doplnění do 10</t>
  </si>
  <si>
    <t>M1 doplnění (biblio nebo nebiblio) do minimálního počtu 10 předložených výsledků (kumulativně)*</t>
  </si>
  <si>
    <t>M1 základ + doplnění do 10</t>
  </si>
  <si>
    <t xml:space="preserve">M1 pč. výsledků (biblio nebo nebiblio) </t>
  </si>
  <si>
    <t>Počet nebiblio za rok 2020</t>
  </si>
  <si>
    <t>M1 posílení</t>
  </si>
  <si>
    <t>M1 pč. výsledků (nebiblio) - max 5% ročního objemu</t>
  </si>
  <si>
    <t>Modul 1 v pátém roce implementace - LIMITY</t>
  </si>
  <si>
    <t>M1 základ podle DKRVO + posílení o M1 pro SHVaapl (nebiblio 5%)</t>
  </si>
  <si>
    <t xml:space="preserve">Zároveň je dán tzv. „minimální počet předkládaných výsledků“, aby byl pro hodnocení instituce zajištěn alespoň takový počet výsledků, který poskytne rámcový vhled do kvality její produkce v posledních pěti letech. Minimální počet 10 předkládaných výsledků za jednu VO je vybírán z výsledků uplatněných v uplynulých 5 letech. </t>
  </si>
  <si>
    <t xml:space="preserve">rok uplatnění 2016 - 2020 (zatím nehodnocené v M1 ani podle Metodiky 2013-16) </t>
  </si>
  <si>
    <t>MZe</t>
  </si>
  <si>
    <t>MŠMT</t>
  </si>
  <si>
    <t>AV</t>
  </si>
  <si>
    <t>MO</t>
  </si>
  <si>
    <t>MŽP</t>
  </si>
  <si>
    <t>MD</t>
  </si>
  <si>
    <t>MPO</t>
  </si>
  <si>
    <t>MZd</t>
  </si>
  <si>
    <t>MŠMT rez</t>
  </si>
  <si>
    <t>MK</t>
  </si>
  <si>
    <t>MV</t>
  </si>
  <si>
    <t>Unipetrol výzkumně vzdělávací centrum, a.s.</t>
  </si>
  <si>
    <t>MZV</t>
  </si>
  <si>
    <t>MPSV</t>
  </si>
  <si>
    <t>Výzkumný ústav stavebních hmot, a.s.</t>
  </si>
  <si>
    <t>Počet nebibliometrizovatelných výsledků uplatněných v roce 2020: zdroj IS VaVaI k 31. 5. 2021</t>
  </si>
  <si>
    <t>* Minimální počet je určen kumulativně, nově přihlášeným a výzkumným organizacím, jejichž limity od počátku fungování Metodiky 2017+ nedosáhly v součtu 10 kusů</t>
  </si>
  <si>
    <t xml:space="preserve">Přidělená podpora na rok 2021 dle předaných údajů z IS VaVaI **
</t>
  </si>
  <si>
    <t>** Pro vysoké školy byla výše DKRVO doplněna o motivační složku v souladu s podkladem, který zaslalo MŠMT dne 30.6.2021, čj. 26315/2021-UVCR</t>
  </si>
  <si>
    <t>Výše DKRVO: zdroj IS VaVaI k 16. 7.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</si>
</sst>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Font="1" applyBorder="1" applyAlignment="1">
      <alignment horizontal="left" wrapText="1"/>
    </xf>
    <xf numFmtId="2" fontId="0" fillId="0" borderId="0" xfId="0" applyNumberFormat="1"/>
    <xf numFmtId="2" fontId="0" fillId="0" borderId="0" xfId="0" applyNumberFormat="1" applyFont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3" fontId="0" fillId="0" borderId="0" xfId="0" applyNumberFormat="1" applyFont="1" applyBorder="1" applyAlignment="1">
      <alignment horizontal="left" wrapTex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6" fillId="0" borderId="4" xfId="0" applyFont="1" applyBorder="1"/>
    <xf numFmtId="2" fontId="6" fillId="0" borderId="4" xfId="0" applyNumberFormat="1" applyFont="1" applyBorder="1"/>
    <xf numFmtId="3" fontId="6" fillId="0" borderId="4" xfId="0" applyNumberFormat="1" applyFont="1" applyBorder="1"/>
    <xf numFmtId="0" fontId="6" fillId="3" borderId="4" xfId="0" applyFont="1" applyFill="1" applyBorder="1"/>
    <xf numFmtId="0" fontId="6" fillId="4" borderId="4" xfId="0" applyFont="1" applyFill="1" applyBorder="1"/>
    <xf numFmtId="0" fontId="6" fillId="0" borderId="4" xfId="0" applyFont="1" applyFill="1" applyBorder="1"/>
    <xf numFmtId="2" fontId="6" fillId="0" borderId="4" xfId="0" applyNumberFormat="1" applyFont="1" applyFill="1" applyBorder="1"/>
    <xf numFmtId="3" fontId="6" fillId="0" borderId="4" xfId="0" applyNumberFormat="1" applyFont="1" applyFill="1" applyBorder="1"/>
    <xf numFmtId="0" fontId="6" fillId="4" borderId="8" xfId="0" applyFont="1" applyFill="1" applyBorder="1"/>
    <xf numFmtId="0" fontId="6" fillId="0" borderId="9" xfId="0" applyFont="1" applyBorder="1"/>
    <xf numFmtId="2" fontId="6" fillId="0" borderId="9" xfId="0" applyNumberFormat="1" applyFont="1" applyBorder="1"/>
    <xf numFmtId="3" fontId="6" fillId="0" borderId="9" xfId="0" applyNumberFormat="1" applyFont="1" applyBorder="1"/>
    <xf numFmtId="0" fontId="6" fillId="3" borderId="9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7" fillId="2" borderId="11" xfId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6" fillId="0" borderId="6" xfId="0" applyFont="1" applyBorder="1"/>
    <xf numFmtId="2" fontId="6" fillId="0" borderId="6" xfId="0" applyNumberFormat="1" applyFont="1" applyBorder="1"/>
    <xf numFmtId="3" fontId="6" fillId="0" borderId="6" xfId="0" applyNumberFormat="1" applyFont="1" applyBorder="1"/>
    <xf numFmtId="0" fontId="6" fillId="3" borderId="6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Alignment="1">
      <alignment horizontal="left" vertical="top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0" fillId="0" borderId="0" xfId="0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3" fontId="0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10"/>
  <sheetViews>
    <sheetView tabSelected="1" zoomScaleNormal="100" workbookViewId="0">
      <selection activeCell="L185" sqref="L185"/>
    </sheetView>
  </sheetViews>
  <sheetFormatPr defaultRowHeight="13.5" customHeight="1" x14ac:dyDescent="0.3"/>
  <cols>
    <col min="1" max="1" width="12.44140625" style="13" bestFit="1" customWidth="1"/>
    <col min="2" max="2" width="9" style="1" bestFit="1" customWidth="1"/>
    <col min="3" max="3" width="47.77734375" style="5" customWidth="1"/>
    <col min="4" max="4" width="25.5546875" style="2" customWidth="1"/>
    <col min="5" max="5" width="12" style="1" customWidth="1"/>
    <col min="6" max="6" width="17.44140625" style="1" bestFit="1" customWidth="1"/>
    <col min="7" max="7" width="25" style="3" bestFit="1" customWidth="1"/>
    <col min="8" max="8" width="25" style="1" customWidth="1"/>
    <col min="9" max="9" width="12.5546875" style="1" customWidth="1"/>
    <col min="10" max="207" width="9.21875" style="1"/>
  </cols>
  <sheetData>
    <row r="1" spans="1:9" s="1" customFormat="1" ht="13.5" customHeight="1" x14ac:dyDescent="0.3">
      <c r="A1" s="51" t="s">
        <v>393</v>
      </c>
      <c r="B1" s="51"/>
      <c r="C1" s="51"/>
      <c r="D1" s="52"/>
      <c r="E1" s="51"/>
      <c r="G1" s="3"/>
    </row>
    <row r="2" spans="1:9" s="1" customFormat="1" ht="13.5" customHeight="1" x14ac:dyDescent="0.3">
      <c r="A2" s="51"/>
      <c r="B2" s="51"/>
      <c r="C2" s="51"/>
      <c r="D2" s="52"/>
      <c r="E2" s="51"/>
      <c r="G2" s="3"/>
    </row>
    <row r="3" spans="1:9" s="1" customFormat="1" ht="13.5" customHeight="1" x14ac:dyDescent="0.3">
      <c r="A3" s="13"/>
      <c r="C3" s="5"/>
      <c r="D3" s="2"/>
      <c r="G3" s="3"/>
    </row>
    <row r="4" spans="1:9" s="1" customFormat="1" ht="13.5" customHeight="1" x14ac:dyDescent="0.3">
      <c r="A4" s="53" t="s">
        <v>394</v>
      </c>
      <c r="B4" s="53"/>
      <c r="C4" s="53"/>
      <c r="D4" s="54"/>
      <c r="E4" s="53"/>
      <c r="F4" s="53"/>
      <c r="G4" s="53"/>
      <c r="H4" s="53"/>
      <c r="I4" s="53"/>
    </row>
    <row r="5" spans="1:9" s="1" customFormat="1" ht="13.5" customHeight="1" x14ac:dyDescent="0.3">
      <c r="A5" s="55" t="s">
        <v>396</v>
      </c>
      <c r="B5" s="55"/>
      <c r="C5" s="55"/>
      <c r="D5" s="56"/>
      <c r="E5" s="55"/>
      <c r="F5" s="55"/>
      <c r="G5" s="55"/>
      <c r="H5" s="55"/>
      <c r="I5" s="55"/>
    </row>
    <row r="6" spans="1:9" s="1" customFormat="1" ht="13.5" customHeight="1" x14ac:dyDescent="0.3">
      <c r="A6" s="57" t="s">
        <v>395</v>
      </c>
      <c r="B6" s="57"/>
      <c r="C6" s="57"/>
      <c r="D6" s="58"/>
      <c r="E6" s="57"/>
      <c r="F6" s="57"/>
      <c r="G6" s="57"/>
      <c r="H6" s="57"/>
      <c r="I6" s="57"/>
    </row>
    <row r="7" spans="1:9" s="1" customFormat="1" ht="14.4" x14ac:dyDescent="0.3">
      <c r="A7" s="57"/>
      <c r="B7" s="57"/>
      <c r="C7" s="57"/>
      <c r="D7" s="58"/>
      <c r="E7" s="57"/>
      <c r="F7" s="57"/>
      <c r="G7" s="57"/>
      <c r="H7" s="57"/>
      <c r="I7" s="57"/>
    </row>
    <row r="8" spans="1:9" s="1" customFormat="1" ht="13.5" customHeight="1" thickBot="1" x14ac:dyDescent="0.35">
      <c r="A8" s="14"/>
      <c r="B8" s="4"/>
      <c r="C8" s="6"/>
      <c r="D8" s="16"/>
      <c r="E8" s="4"/>
      <c r="F8" s="4"/>
      <c r="G8" s="4"/>
      <c r="H8" s="4"/>
      <c r="I8" s="4"/>
    </row>
    <row r="9" spans="1:9" s="1" customFormat="1" ht="13.5" customHeight="1" thickBot="1" x14ac:dyDescent="0.35">
      <c r="A9" s="13"/>
      <c r="C9" s="5"/>
      <c r="D9" s="2"/>
      <c r="E9" s="7" t="s">
        <v>384</v>
      </c>
      <c r="F9" s="7" t="s">
        <v>386</v>
      </c>
      <c r="G9" s="8" t="s">
        <v>388</v>
      </c>
      <c r="I9" s="8" t="s">
        <v>391</v>
      </c>
    </row>
    <row r="10" spans="1:9" s="1" customFormat="1" ht="101.4" thickBot="1" x14ac:dyDescent="0.35">
      <c r="A10" s="34" t="s">
        <v>381</v>
      </c>
      <c r="B10" s="35" t="s">
        <v>383</v>
      </c>
      <c r="C10" s="36" t="s">
        <v>382</v>
      </c>
      <c r="D10" s="37" t="s">
        <v>414</v>
      </c>
      <c r="E10" s="38" t="s">
        <v>385</v>
      </c>
      <c r="F10" s="38" t="s">
        <v>387</v>
      </c>
      <c r="G10" s="39" t="s">
        <v>389</v>
      </c>
      <c r="H10" s="36" t="s">
        <v>390</v>
      </c>
      <c r="I10" s="40" t="s">
        <v>392</v>
      </c>
    </row>
    <row r="11" spans="1:9" ht="13.5" customHeight="1" x14ac:dyDescent="0.3">
      <c r="A11" s="9" t="s">
        <v>399</v>
      </c>
      <c r="B11" s="41" t="s">
        <v>308</v>
      </c>
      <c r="C11" s="42" t="s">
        <v>309</v>
      </c>
      <c r="D11" s="43">
        <v>43386000</v>
      </c>
      <c r="E11" s="44">
        <v>5</v>
      </c>
      <c r="F11" s="44">
        <v>0</v>
      </c>
      <c r="G11" s="45">
        <f t="shared" ref="G11:G42" si="0">SUM(E11,F11)</f>
        <v>5</v>
      </c>
      <c r="H11" s="41">
        <v>31</v>
      </c>
      <c r="I11" s="46">
        <v>2</v>
      </c>
    </row>
    <row r="12" spans="1:9" ht="13.5" customHeight="1" x14ac:dyDescent="0.3">
      <c r="A12" s="10" t="s">
        <v>399</v>
      </c>
      <c r="B12" s="19" t="s">
        <v>284</v>
      </c>
      <c r="C12" s="20" t="s">
        <v>285</v>
      </c>
      <c r="D12" s="21">
        <v>64267000</v>
      </c>
      <c r="E12" s="22">
        <v>7</v>
      </c>
      <c r="F12" s="22">
        <v>0</v>
      </c>
      <c r="G12" s="23">
        <f t="shared" si="0"/>
        <v>7</v>
      </c>
      <c r="H12" s="19">
        <v>75</v>
      </c>
      <c r="I12" s="27">
        <v>4</v>
      </c>
    </row>
    <row r="13" spans="1:9" ht="13.5" customHeight="1" x14ac:dyDescent="0.3">
      <c r="A13" s="10" t="s">
        <v>399</v>
      </c>
      <c r="B13" s="19" t="s">
        <v>266</v>
      </c>
      <c r="C13" s="20" t="s">
        <v>267</v>
      </c>
      <c r="D13" s="21">
        <v>95979000</v>
      </c>
      <c r="E13" s="22">
        <v>10</v>
      </c>
      <c r="F13" s="22">
        <v>0</v>
      </c>
      <c r="G13" s="23">
        <f t="shared" si="0"/>
        <v>10</v>
      </c>
      <c r="H13" s="19">
        <v>34</v>
      </c>
      <c r="I13" s="27">
        <v>2</v>
      </c>
    </row>
    <row r="14" spans="1:9" ht="13.5" customHeight="1" x14ac:dyDescent="0.3">
      <c r="A14" s="10" t="s">
        <v>399</v>
      </c>
      <c r="B14" s="19" t="s">
        <v>298</v>
      </c>
      <c r="C14" s="20" t="s">
        <v>299</v>
      </c>
      <c r="D14" s="21">
        <v>87680000</v>
      </c>
      <c r="E14" s="22">
        <v>9</v>
      </c>
      <c r="F14" s="22">
        <v>0</v>
      </c>
      <c r="G14" s="23">
        <f t="shared" si="0"/>
        <v>9</v>
      </c>
      <c r="H14" s="19">
        <v>0</v>
      </c>
      <c r="I14" s="27">
        <v>0</v>
      </c>
    </row>
    <row r="15" spans="1:9" ht="13.5" customHeight="1" x14ac:dyDescent="0.3">
      <c r="A15" s="10" t="s">
        <v>399</v>
      </c>
      <c r="B15" s="19" t="s">
        <v>199</v>
      </c>
      <c r="C15" s="20" t="s">
        <v>200</v>
      </c>
      <c r="D15" s="21">
        <v>209406000</v>
      </c>
      <c r="E15" s="22">
        <v>21</v>
      </c>
      <c r="F15" s="22">
        <v>0</v>
      </c>
      <c r="G15" s="23">
        <f t="shared" si="0"/>
        <v>21</v>
      </c>
      <c r="H15" s="19">
        <v>85</v>
      </c>
      <c r="I15" s="27">
        <v>4</v>
      </c>
    </row>
    <row r="16" spans="1:9" ht="13.5" customHeight="1" x14ac:dyDescent="0.3">
      <c r="A16" s="10" t="s">
        <v>399</v>
      </c>
      <c r="B16" s="19" t="s">
        <v>367</v>
      </c>
      <c r="C16" s="20" t="s">
        <v>368</v>
      </c>
      <c r="D16" s="21">
        <v>86572000</v>
      </c>
      <c r="E16" s="22">
        <v>9</v>
      </c>
      <c r="F16" s="22">
        <v>0</v>
      </c>
      <c r="G16" s="23">
        <f t="shared" si="0"/>
        <v>9</v>
      </c>
      <c r="H16" s="19">
        <v>1</v>
      </c>
      <c r="I16" s="27">
        <v>0</v>
      </c>
    </row>
    <row r="17" spans="1:207" ht="13.5" customHeight="1" x14ac:dyDescent="0.3">
      <c r="A17" s="10" t="s">
        <v>399</v>
      </c>
      <c r="B17" s="19" t="s">
        <v>288</v>
      </c>
      <c r="C17" s="20" t="s">
        <v>289</v>
      </c>
      <c r="D17" s="21">
        <v>113042000</v>
      </c>
      <c r="E17" s="22">
        <v>12</v>
      </c>
      <c r="F17" s="22">
        <v>0</v>
      </c>
      <c r="G17" s="23">
        <f t="shared" si="0"/>
        <v>12</v>
      </c>
      <c r="H17" s="19">
        <v>65</v>
      </c>
      <c r="I17" s="27">
        <v>3</v>
      </c>
    </row>
    <row r="18" spans="1:207" ht="13.5" customHeight="1" x14ac:dyDescent="0.3">
      <c r="A18" s="10" t="s">
        <v>399</v>
      </c>
      <c r="B18" s="19" t="s">
        <v>328</v>
      </c>
      <c r="C18" s="20" t="s">
        <v>329</v>
      </c>
      <c r="D18" s="21">
        <v>26570000</v>
      </c>
      <c r="E18" s="22">
        <v>3</v>
      </c>
      <c r="F18" s="22">
        <v>0</v>
      </c>
      <c r="G18" s="23">
        <f t="shared" si="0"/>
        <v>3</v>
      </c>
      <c r="H18" s="19">
        <v>23</v>
      </c>
      <c r="I18" s="27">
        <v>1</v>
      </c>
    </row>
    <row r="19" spans="1:207" ht="13.5" customHeight="1" x14ac:dyDescent="0.3">
      <c r="A19" s="10" t="s">
        <v>399</v>
      </c>
      <c r="B19" s="19" t="s">
        <v>290</v>
      </c>
      <c r="C19" s="20" t="s">
        <v>291</v>
      </c>
      <c r="D19" s="21">
        <v>90256000</v>
      </c>
      <c r="E19" s="22">
        <v>10</v>
      </c>
      <c r="F19" s="22">
        <v>0</v>
      </c>
      <c r="G19" s="23">
        <f t="shared" si="0"/>
        <v>10</v>
      </c>
      <c r="H19" s="19">
        <v>172</v>
      </c>
      <c r="I19" s="27">
        <v>9</v>
      </c>
    </row>
    <row r="20" spans="1:207" ht="13.5" customHeight="1" x14ac:dyDescent="0.3">
      <c r="A20" s="10" t="s">
        <v>399</v>
      </c>
      <c r="B20" s="19" t="s">
        <v>336</v>
      </c>
      <c r="C20" s="20" t="s">
        <v>337</v>
      </c>
      <c r="D20" s="21">
        <v>590955000</v>
      </c>
      <c r="E20" s="22">
        <v>60</v>
      </c>
      <c r="F20" s="22">
        <v>0</v>
      </c>
      <c r="G20" s="23">
        <f t="shared" si="0"/>
        <v>60</v>
      </c>
      <c r="H20" s="19">
        <v>76</v>
      </c>
      <c r="I20" s="27">
        <v>4</v>
      </c>
    </row>
    <row r="21" spans="1:207" ht="13.5" customHeight="1" x14ac:dyDescent="0.3">
      <c r="A21" s="10" t="s">
        <v>399</v>
      </c>
      <c r="B21" s="19" t="s">
        <v>268</v>
      </c>
      <c r="C21" s="20" t="s">
        <v>269</v>
      </c>
      <c r="D21" s="21">
        <v>147542000</v>
      </c>
      <c r="E21" s="22">
        <v>15</v>
      </c>
      <c r="F21" s="22">
        <v>0</v>
      </c>
      <c r="G21" s="23">
        <f t="shared" si="0"/>
        <v>15</v>
      </c>
      <c r="H21" s="19">
        <v>8</v>
      </c>
      <c r="I21" s="27">
        <v>0</v>
      </c>
    </row>
    <row r="22" spans="1:207" ht="13.5" customHeight="1" x14ac:dyDescent="0.3">
      <c r="A22" s="10" t="s">
        <v>399</v>
      </c>
      <c r="B22" s="19" t="s">
        <v>260</v>
      </c>
      <c r="C22" s="20" t="s">
        <v>261</v>
      </c>
      <c r="D22" s="21">
        <v>71966000</v>
      </c>
      <c r="E22" s="22">
        <v>8</v>
      </c>
      <c r="F22" s="22">
        <v>0</v>
      </c>
      <c r="G22" s="23">
        <f t="shared" si="0"/>
        <v>8</v>
      </c>
      <c r="H22" s="19">
        <v>3</v>
      </c>
      <c r="I22" s="27">
        <v>0</v>
      </c>
    </row>
    <row r="23" spans="1:207" ht="13.5" customHeight="1" x14ac:dyDescent="0.3">
      <c r="A23" s="10" t="s">
        <v>399</v>
      </c>
      <c r="B23" s="19" t="s">
        <v>270</v>
      </c>
      <c r="C23" s="20" t="s">
        <v>271</v>
      </c>
      <c r="D23" s="21">
        <v>52490000</v>
      </c>
      <c r="E23" s="22">
        <v>6</v>
      </c>
      <c r="F23" s="22">
        <v>0</v>
      </c>
      <c r="G23" s="23">
        <f t="shared" si="0"/>
        <v>6</v>
      </c>
      <c r="H23" s="19">
        <v>10</v>
      </c>
      <c r="I23" s="27">
        <v>1</v>
      </c>
    </row>
    <row r="24" spans="1:207" ht="13.5" customHeight="1" x14ac:dyDescent="0.3">
      <c r="A24" s="10" t="s">
        <v>399</v>
      </c>
      <c r="B24" s="19" t="s">
        <v>292</v>
      </c>
      <c r="C24" s="20" t="s">
        <v>293</v>
      </c>
      <c r="D24" s="21">
        <v>54188000</v>
      </c>
      <c r="E24" s="22">
        <v>6</v>
      </c>
      <c r="F24" s="22">
        <v>0</v>
      </c>
      <c r="G24" s="23">
        <f t="shared" si="0"/>
        <v>6</v>
      </c>
      <c r="H24" s="19">
        <v>127</v>
      </c>
      <c r="I24" s="27">
        <v>6</v>
      </c>
    </row>
    <row r="25" spans="1:207" ht="13.5" customHeight="1" x14ac:dyDescent="0.3">
      <c r="A25" s="10" t="s">
        <v>399</v>
      </c>
      <c r="B25" s="19" t="s">
        <v>294</v>
      </c>
      <c r="C25" s="20" t="s">
        <v>295</v>
      </c>
      <c r="D25" s="21">
        <v>38410000</v>
      </c>
      <c r="E25" s="22">
        <v>4</v>
      </c>
      <c r="F25" s="22">
        <v>0</v>
      </c>
      <c r="G25" s="23">
        <f t="shared" si="0"/>
        <v>4</v>
      </c>
      <c r="H25" s="19">
        <v>15</v>
      </c>
      <c r="I25" s="27">
        <v>1</v>
      </c>
    </row>
    <row r="26" spans="1:207" ht="13.5" customHeight="1" x14ac:dyDescent="0.3">
      <c r="A26" s="10" t="s">
        <v>399</v>
      </c>
      <c r="B26" s="19" t="s">
        <v>286</v>
      </c>
      <c r="C26" s="20" t="s">
        <v>287</v>
      </c>
      <c r="D26" s="21">
        <v>27897000</v>
      </c>
      <c r="E26" s="22">
        <v>3</v>
      </c>
      <c r="F26" s="22">
        <v>0</v>
      </c>
      <c r="G26" s="23">
        <f t="shared" si="0"/>
        <v>3</v>
      </c>
      <c r="H26" s="19">
        <v>54</v>
      </c>
      <c r="I26" s="27">
        <v>3</v>
      </c>
    </row>
    <row r="27" spans="1:207" ht="13.5" customHeight="1" x14ac:dyDescent="0.3">
      <c r="A27" s="10" t="s">
        <v>399</v>
      </c>
      <c r="B27" s="19" t="s">
        <v>272</v>
      </c>
      <c r="C27" s="20" t="s">
        <v>273</v>
      </c>
      <c r="D27" s="21">
        <v>59592000</v>
      </c>
      <c r="E27" s="22">
        <v>6</v>
      </c>
      <c r="F27" s="22">
        <v>0</v>
      </c>
      <c r="G27" s="23">
        <f t="shared" si="0"/>
        <v>6</v>
      </c>
      <c r="H27" s="19">
        <v>17</v>
      </c>
      <c r="I27" s="27">
        <v>1</v>
      </c>
    </row>
    <row r="28" spans="1:207" ht="13.5" customHeight="1" x14ac:dyDescent="0.3">
      <c r="A28" s="10" t="s">
        <v>399</v>
      </c>
      <c r="B28" s="19" t="s">
        <v>227</v>
      </c>
      <c r="C28" s="20" t="s">
        <v>228</v>
      </c>
      <c r="D28" s="21">
        <v>248964000</v>
      </c>
      <c r="E28" s="22">
        <v>25</v>
      </c>
      <c r="F28" s="22">
        <v>0</v>
      </c>
      <c r="G28" s="23">
        <f t="shared" si="0"/>
        <v>25</v>
      </c>
      <c r="H28" s="19">
        <v>36</v>
      </c>
      <c r="I28" s="27">
        <v>2</v>
      </c>
    </row>
    <row r="29" spans="1:207" ht="13.5" customHeight="1" x14ac:dyDescent="0.3">
      <c r="A29" s="10" t="s">
        <v>399</v>
      </c>
      <c r="B29" s="19" t="s">
        <v>296</v>
      </c>
      <c r="C29" s="20" t="s">
        <v>297</v>
      </c>
      <c r="D29" s="21">
        <v>43929000</v>
      </c>
      <c r="E29" s="22">
        <v>5</v>
      </c>
      <c r="F29" s="22">
        <v>0</v>
      </c>
      <c r="G29" s="23">
        <f t="shared" si="0"/>
        <v>5</v>
      </c>
      <c r="H29" s="19">
        <v>50</v>
      </c>
      <c r="I29" s="27">
        <v>3</v>
      </c>
    </row>
    <row r="30" spans="1:207" ht="13.5" customHeight="1" x14ac:dyDescent="0.3">
      <c r="A30" s="10" t="s">
        <v>399</v>
      </c>
      <c r="B30" s="24" t="s">
        <v>314</v>
      </c>
      <c r="C30" s="25" t="s">
        <v>315</v>
      </c>
      <c r="D30" s="26">
        <v>26763000</v>
      </c>
      <c r="E30" s="22">
        <v>3</v>
      </c>
      <c r="F30" s="22">
        <v>0</v>
      </c>
      <c r="G30" s="23">
        <f t="shared" si="0"/>
        <v>3</v>
      </c>
      <c r="H30" s="24">
        <v>20</v>
      </c>
      <c r="I30" s="27">
        <v>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</row>
    <row r="31" spans="1:207" ht="13.5" customHeight="1" x14ac:dyDescent="0.3">
      <c r="A31" s="10" t="s">
        <v>399</v>
      </c>
      <c r="B31" s="19" t="s">
        <v>306</v>
      </c>
      <c r="C31" s="20" t="s">
        <v>307</v>
      </c>
      <c r="D31" s="21">
        <v>21523000</v>
      </c>
      <c r="E31" s="22">
        <v>3</v>
      </c>
      <c r="F31" s="22">
        <v>0</v>
      </c>
      <c r="G31" s="23">
        <f t="shared" si="0"/>
        <v>3</v>
      </c>
      <c r="H31" s="19">
        <v>11</v>
      </c>
      <c r="I31" s="27">
        <v>1</v>
      </c>
    </row>
    <row r="32" spans="1:207" ht="13.5" customHeight="1" x14ac:dyDescent="0.3">
      <c r="A32" s="10" t="s">
        <v>399</v>
      </c>
      <c r="B32" s="19" t="s">
        <v>316</v>
      </c>
      <c r="C32" s="20" t="s">
        <v>317</v>
      </c>
      <c r="D32" s="21">
        <v>20255000</v>
      </c>
      <c r="E32" s="22">
        <v>3</v>
      </c>
      <c r="F32" s="22">
        <v>0</v>
      </c>
      <c r="G32" s="23">
        <f t="shared" si="0"/>
        <v>3</v>
      </c>
      <c r="H32" s="19">
        <v>26</v>
      </c>
      <c r="I32" s="27">
        <v>1</v>
      </c>
    </row>
    <row r="33" spans="1:207" ht="13.5" customHeight="1" x14ac:dyDescent="0.3">
      <c r="A33" s="10" t="s">
        <v>399</v>
      </c>
      <c r="B33" s="19" t="s">
        <v>318</v>
      </c>
      <c r="C33" s="20" t="s">
        <v>319</v>
      </c>
      <c r="D33" s="21">
        <v>44170000</v>
      </c>
      <c r="E33" s="22">
        <v>5</v>
      </c>
      <c r="F33" s="22">
        <v>0</v>
      </c>
      <c r="G33" s="23">
        <f t="shared" si="0"/>
        <v>5</v>
      </c>
      <c r="H33" s="19">
        <v>153</v>
      </c>
      <c r="I33" s="27">
        <v>8</v>
      </c>
    </row>
    <row r="34" spans="1:207" ht="13.5" customHeight="1" x14ac:dyDescent="0.3">
      <c r="A34" s="10" t="s">
        <v>399</v>
      </c>
      <c r="B34" s="19" t="s">
        <v>207</v>
      </c>
      <c r="C34" s="20" t="s">
        <v>208</v>
      </c>
      <c r="D34" s="21">
        <v>113069000</v>
      </c>
      <c r="E34" s="22">
        <v>12</v>
      </c>
      <c r="F34" s="22">
        <v>0</v>
      </c>
      <c r="G34" s="23">
        <f t="shared" si="0"/>
        <v>12</v>
      </c>
      <c r="H34" s="19">
        <v>16</v>
      </c>
      <c r="I34" s="27">
        <v>1</v>
      </c>
    </row>
    <row r="35" spans="1:207" ht="13.5" customHeight="1" x14ac:dyDescent="0.3">
      <c r="A35" s="10" t="s">
        <v>399</v>
      </c>
      <c r="B35" s="19" t="s">
        <v>300</v>
      </c>
      <c r="C35" s="20" t="s">
        <v>301</v>
      </c>
      <c r="D35" s="21">
        <v>43024000</v>
      </c>
      <c r="E35" s="22">
        <v>5</v>
      </c>
      <c r="F35" s="22">
        <v>0</v>
      </c>
      <c r="G35" s="23">
        <f t="shared" si="0"/>
        <v>5</v>
      </c>
      <c r="H35" s="19">
        <v>4</v>
      </c>
      <c r="I35" s="27">
        <v>0</v>
      </c>
    </row>
    <row r="36" spans="1:207" ht="13.5" customHeight="1" x14ac:dyDescent="0.3">
      <c r="A36" s="10" t="s">
        <v>399</v>
      </c>
      <c r="B36" s="19" t="s">
        <v>229</v>
      </c>
      <c r="C36" s="20" t="s">
        <v>230</v>
      </c>
      <c r="D36" s="21">
        <v>48550000</v>
      </c>
      <c r="E36" s="22">
        <v>5</v>
      </c>
      <c r="F36" s="22">
        <v>0</v>
      </c>
      <c r="G36" s="23">
        <f t="shared" si="0"/>
        <v>5</v>
      </c>
      <c r="H36" s="19">
        <v>14</v>
      </c>
      <c r="I36" s="27">
        <v>1</v>
      </c>
    </row>
    <row r="37" spans="1:207" ht="13.5" customHeight="1" x14ac:dyDescent="0.3">
      <c r="A37" s="10" t="s">
        <v>399</v>
      </c>
      <c r="B37" s="19" t="s">
        <v>310</v>
      </c>
      <c r="C37" s="20" t="s">
        <v>311</v>
      </c>
      <c r="D37" s="21">
        <v>33695000</v>
      </c>
      <c r="E37" s="22">
        <v>4</v>
      </c>
      <c r="F37" s="22">
        <v>0</v>
      </c>
      <c r="G37" s="23">
        <f t="shared" si="0"/>
        <v>4</v>
      </c>
      <c r="H37" s="19">
        <v>13</v>
      </c>
      <c r="I37" s="27">
        <v>1</v>
      </c>
    </row>
    <row r="38" spans="1:207" ht="13.5" customHeight="1" x14ac:dyDescent="0.3">
      <c r="A38" s="10" t="s">
        <v>399</v>
      </c>
      <c r="B38" s="19" t="s">
        <v>320</v>
      </c>
      <c r="C38" s="20" t="s">
        <v>321</v>
      </c>
      <c r="D38" s="21">
        <v>43118000</v>
      </c>
      <c r="E38" s="22">
        <v>5</v>
      </c>
      <c r="F38" s="22">
        <v>0</v>
      </c>
      <c r="G38" s="23">
        <f t="shared" si="0"/>
        <v>5</v>
      </c>
      <c r="H38" s="19">
        <v>82</v>
      </c>
      <c r="I38" s="27">
        <v>4</v>
      </c>
    </row>
    <row r="39" spans="1:207" ht="13.5" customHeight="1" x14ac:dyDescent="0.3">
      <c r="A39" s="10" t="s">
        <v>399</v>
      </c>
      <c r="B39" s="19" t="s">
        <v>239</v>
      </c>
      <c r="C39" s="20" t="s">
        <v>240</v>
      </c>
      <c r="D39" s="21">
        <v>122562000</v>
      </c>
      <c r="E39" s="22">
        <v>13</v>
      </c>
      <c r="F39" s="22">
        <v>0</v>
      </c>
      <c r="G39" s="23">
        <f t="shared" si="0"/>
        <v>13</v>
      </c>
      <c r="H39" s="19">
        <v>17</v>
      </c>
      <c r="I39" s="27">
        <v>1</v>
      </c>
    </row>
    <row r="40" spans="1:207" ht="13.5" customHeight="1" x14ac:dyDescent="0.3">
      <c r="A40" s="10" t="s">
        <v>399</v>
      </c>
      <c r="B40" s="19" t="s">
        <v>322</v>
      </c>
      <c r="C40" s="20" t="s">
        <v>323</v>
      </c>
      <c r="D40" s="21">
        <v>169857000</v>
      </c>
      <c r="E40" s="22">
        <v>17</v>
      </c>
      <c r="F40" s="22">
        <v>0</v>
      </c>
      <c r="G40" s="23">
        <f t="shared" si="0"/>
        <v>17</v>
      </c>
      <c r="H40" s="19">
        <v>21</v>
      </c>
      <c r="I40" s="27">
        <v>1</v>
      </c>
    </row>
    <row r="41" spans="1:207" ht="13.5" customHeight="1" x14ac:dyDescent="0.3">
      <c r="A41" s="10" t="s">
        <v>399</v>
      </c>
      <c r="B41" s="19" t="s">
        <v>278</v>
      </c>
      <c r="C41" s="20" t="s">
        <v>279</v>
      </c>
      <c r="D41" s="21">
        <v>79215000</v>
      </c>
      <c r="E41" s="22">
        <v>8</v>
      </c>
      <c r="F41" s="22">
        <v>0</v>
      </c>
      <c r="G41" s="23">
        <f t="shared" si="0"/>
        <v>8</v>
      </c>
      <c r="H41" s="19">
        <v>8</v>
      </c>
      <c r="I41" s="27">
        <v>0</v>
      </c>
    </row>
    <row r="42" spans="1:207" s="3" customFormat="1" ht="13.5" customHeight="1" x14ac:dyDescent="0.3">
      <c r="A42" s="10" t="s">
        <v>399</v>
      </c>
      <c r="B42" s="19" t="s">
        <v>223</v>
      </c>
      <c r="C42" s="20" t="s">
        <v>224</v>
      </c>
      <c r="D42" s="21">
        <v>107458000</v>
      </c>
      <c r="E42" s="22">
        <v>11</v>
      </c>
      <c r="F42" s="22">
        <v>0</v>
      </c>
      <c r="G42" s="23">
        <f t="shared" si="0"/>
        <v>11</v>
      </c>
      <c r="H42" s="19">
        <v>12</v>
      </c>
      <c r="I42" s="27">
        <v>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</row>
    <row r="43" spans="1:207" ht="13.5" customHeight="1" x14ac:dyDescent="0.3">
      <c r="A43" s="10" t="s">
        <v>399</v>
      </c>
      <c r="B43" s="19" t="s">
        <v>338</v>
      </c>
      <c r="C43" s="20" t="s">
        <v>339</v>
      </c>
      <c r="D43" s="21">
        <v>54752000</v>
      </c>
      <c r="E43" s="22">
        <v>6</v>
      </c>
      <c r="F43" s="22">
        <v>0</v>
      </c>
      <c r="G43" s="23">
        <f t="shared" ref="G43:G74" si="1">SUM(E43,F43)</f>
        <v>6</v>
      </c>
      <c r="H43" s="19">
        <v>5</v>
      </c>
      <c r="I43" s="27">
        <v>0</v>
      </c>
    </row>
    <row r="44" spans="1:207" ht="13.5" customHeight="1" x14ac:dyDescent="0.3">
      <c r="A44" s="10" t="s">
        <v>399</v>
      </c>
      <c r="B44" s="19" t="s">
        <v>302</v>
      </c>
      <c r="C44" s="20" t="s">
        <v>303</v>
      </c>
      <c r="D44" s="21">
        <v>83850000</v>
      </c>
      <c r="E44" s="22">
        <v>9</v>
      </c>
      <c r="F44" s="22">
        <v>0</v>
      </c>
      <c r="G44" s="23">
        <f t="shared" si="1"/>
        <v>9</v>
      </c>
      <c r="H44" s="19">
        <v>8</v>
      </c>
      <c r="I44" s="27">
        <v>0</v>
      </c>
    </row>
    <row r="45" spans="1:207" ht="13.5" customHeight="1" x14ac:dyDescent="0.3">
      <c r="A45" s="10" t="s">
        <v>399</v>
      </c>
      <c r="B45" s="19" t="s">
        <v>237</v>
      </c>
      <c r="C45" s="20" t="s">
        <v>238</v>
      </c>
      <c r="D45" s="21">
        <v>128701000</v>
      </c>
      <c r="E45" s="22">
        <v>13</v>
      </c>
      <c r="F45" s="22">
        <v>0</v>
      </c>
      <c r="G45" s="23">
        <f t="shared" si="1"/>
        <v>13</v>
      </c>
      <c r="H45" s="19">
        <v>16</v>
      </c>
      <c r="I45" s="27">
        <v>1</v>
      </c>
    </row>
    <row r="46" spans="1:207" ht="13.5" customHeight="1" x14ac:dyDescent="0.3">
      <c r="A46" s="10" t="s">
        <v>399</v>
      </c>
      <c r="B46" s="19" t="s">
        <v>312</v>
      </c>
      <c r="C46" s="20" t="s">
        <v>313</v>
      </c>
      <c r="D46" s="21">
        <v>59076000</v>
      </c>
      <c r="E46" s="22">
        <v>6</v>
      </c>
      <c r="F46" s="22">
        <v>0</v>
      </c>
      <c r="G46" s="23">
        <f t="shared" si="1"/>
        <v>6</v>
      </c>
      <c r="H46" s="19">
        <v>43</v>
      </c>
      <c r="I46" s="27">
        <v>2</v>
      </c>
    </row>
    <row r="47" spans="1:207" ht="13.5" customHeight="1" x14ac:dyDescent="0.3">
      <c r="A47" s="10" t="s">
        <v>399</v>
      </c>
      <c r="B47" s="19" t="s">
        <v>274</v>
      </c>
      <c r="C47" s="20" t="s">
        <v>275</v>
      </c>
      <c r="D47" s="21">
        <v>92757000</v>
      </c>
      <c r="E47" s="22">
        <v>10</v>
      </c>
      <c r="F47" s="22">
        <v>0</v>
      </c>
      <c r="G47" s="23">
        <f t="shared" si="1"/>
        <v>10</v>
      </c>
      <c r="H47" s="19">
        <v>30</v>
      </c>
      <c r="I47" s="27">
        <v>2</v>
      </c>
    </row>
    <row r="48" spans="1:207" ht="13.5" customHeight="1" x14ac:dyDescent="0.3">
      <c r="A48" s="10" t="s">
        <v>399</v>
      </c>
      <c r="B48" s="19" t="s">
        <v>264</v>
      </c>
      <c r="C48" s="20" t="s">
        <v>265</v>
      </c>
      <c r="D48" s="21">
        <v>54116000</v>
      </c>
      <c r="E48" s="22">
        <v>6</v>
      </c>
      <c r="F48" s="22">
        <v>0</v>
      </c>
      <c r="G48" s="23">
        <f t="shared" si="1"/>
        <v>6</v>
      </c>
      <c r="H48" s="19">
        <v>31</v>
      </c>
      <c r="I48" s="27">
        <v>2</v>
      </c>
    </row>
    <row r="49" spans="1:207" ht="13.5" customHeight="1" x14ac:dyDescent="0.3">
      <c r="A49" s="10" t="s">
        <v>399</v>
      </c>
      <c r="B49" s="19" t="s">
        <v>233</v>
      </c>
      <c r="C49" s="20" t="s">
        <v>234</v>
      </c>
      <c r="D49" s="21">
        <v>133450000</v>
      </c>
      <c r="E49" s="22">
        <v>14</v>
      </c>
      <c r="F49" s="22">
        <v>0</v>
      </c>
      <c r="G49" s="23">
        <f t="shared" si="1"/>
        <v>14</v>
      </c>
      <c r="H49" s="19">
        <v>8</v>
      </c>
      <c r="I49" s="27">
        <v>0</v>
      </c>
    </row>
    <row r="50" spans="1:207" ht="13.5" customHeight="1" x14ac:dyDescent="0.3">
      <c r="A50" s="10" t="s">
        <v>399</v>
      </c>
      <c r="B50" s="19" t="s">
        <v>235</v>
      </c>
      <c r="C50" s="20" t="s">
        <v>236</v>
      </c>
      <c r="D50" s="21">
        <v>201819000</v>
      </c>
      <c r="E50" s="22">
        <v>21</v>
      </c>
      <c r="F50" s="22">
        <v>0</v>
      </c>
      <c r="G50" s="23">
        <f t="shared" si="1"/>
        <v>21</v>
      </c>
      <c r="H50" s="19">
        <v>15</v>
      </c>
      <c r="I50" s="27">
        <v>1</v>
      </c>
    </row>
    <row r="51" spans="1:207" ht="13.5" customHeight="1" x14ac:dyDescent="0.3">
      <c r="A51" s="10" t="s">
        <v>399</v>
      </c>
      <c r="B51" s="19" t="s">
        <v>324</v>
      </c>
      <c r="C51" s="20" t="s">
        <v>325</v>
      </c>
      <c r="D51" s="21">
        <v>256427000</v>
      </c>
      <c r="E51" s="22">
        <v>26</v>
      </c>
      <c r="F51" s="22">
        <v>0</v>
      </c>
      <c r="G51" s="23">
        <f t="shared" si="1"/>
        <v>26</v>
      </c>
      <c r="H51" s="19">
        <v>23</v>
      </c>
      <c r="I51" s="27">
        <v>1</v>
      </c>
    </row>
    <row r="52" spans="1:207" ht="13.5" customHeight="1" x14ac:dyDescent="0.3">
      <c r="A52" s="10" t="s">
        <v>399</v>
      </c>
      <c r="B52" s="19" t="s">
        <v>225</v>
      </c>
      <c r="C52" s="20" t="s">
        <v>226</v>
      </c>
      <c r="D52" s="21">
        <v>160735000</v>
      </c>
      <c r="E52" s="22">
        <v>17</v>
      </c>
      <c r="F52" s="22">
        <v>0</v>
      </c>
      <c r="G52" s="23">
        <f t="shared" si="1"/>
        <v>17</v>
      </c>
      <c r="H52" s="19">
        <v>43</v>
      </c>
      <c r="I52" s="27">
        <v>2</v>
      </c>
    </row>
    <row r="53" spans="1:207" ht="13.5" customHeight="1" x14ac:dyDescent="0.3">
      <c r="A53" s="10" t="s">
        <v>399</v>
      </c>
      <c r="B53" s="19" t="s">
        <v>326</v>
      </c>
      <c r="C53" s="20" t="s">
        <v>327</v>
      </c>
      <c r="D53" s="21">
        <v>47214000</v>
      </c>
      <c r="E53" s="22">
        <v>5</v>
      </c>
      <c r="F53" s="22">
        <v>0</v>
      </c>
      <c r="G53" s="23">
        <f t="shared" si="1"/>
        <v>5</v>
      </c>
      <c r="H53" s="19">
        <v>76</v>
      </c>
      <c r="I53" s="27">
        <v>4</v>
      </c>
    </row>
    <row r="54" spans="1:207" ht="13.5" customHeight="1" x14ac:dyDescent="0.3">
      <c r="A54" s="10" t="s">
        <v>399</v>
      </c>
      <c r="B54" s="19" t="s">
        <v>276</v>
      </c>
      <c r="C54" s="20" t="s">
        <v>277</v>
      </c>
      <c r="D54" s="21">
        <v>33207000</v>
      </c>
      <c r="E54" s="22">
        <v>4</v>
      </c>
      <c r="F54" s="22">
        <v>0</v>
      </c>
      <c r="G54" s="23">
        <f t="shared" si="1"/>
        <v>4</v>
      </c>
      <c r="H54" s="19">
        <v>16</v>
      </c>
      <c r="I54" s="27">
        <v>1</v>
      </c>
    </row>
    <row r="55" spans="1:207" ht="13.5" customHeight="1" x14ac:dyDescent="0.3">
      <c r="A55" s="10" t="s">
        <v>399</v>
      </c>
      <c r="B55" s="19" t="s">
        <v>330</v>
      </c>
      <c r="C55" s="20" t="s">
        <v>331</v>
      </c>
      <c r="D55" s="21">
        <v>65919000</v>
      </c>
      <c r="E55" s="22">
        <v>7</v>
      </c>
      <c r="F55" s="22">
        <v>0</v>
      </c>
      <c r="G55" s="23">
        <f t="shared" si="1"/>
        <v>7</v>
      </c>
      <c r="H55" s="19">
        <v>72</v>
      </c>
      <c r="I55" s="27">
        <v>4</v>
      </c>
    </row>
    <row r="56" spans="1:207" ht="13.5" customHeight="1" x14ac:dyDescent="0.3">
      <c r="A56" s="10" t="s">
        <v>399</v>
      </c>
      <c r="B56" s="19" t="s">
        <v>332</v>
      </c>
      <c r="C56" s="20" t="s">
        <v>333</v>
      </c>
      <c r="D56" s="21">
        <v>32720000</v>
      </c>
      <c r="E56" s="22">
        <v>4</v>
      </c>
      <c r="F56" s="22">
        <v>0</v>
      </c>
      <c r="G56" s="23">
        <f t="shared" si="1"/>
        <v>4</v>
      </c>
      <c r="H56" s="19">
        <v>55</v>
      </c>
      <c r="I56" s="27">
        <v>3</v>
      </c>
    </row>
    <row r="57" spans="1:207" ht="13.5" customHeight="1" x14ac:dyDescent="0.3">
      <c r="A57" s="10" t="s">
        <v>399</v>
      </c>
      <c r="B57" s="19" t="s">
        <v>304</v>
      </c>
      <c r="C57" s="20" t="s">
        <v>305</v>
      </c>
      <c r="D57" s="21">
        <v>104955000</v>
      </c>
      <c r="E57" s="22">
        <v>11</v>
      </c>
      <c r="F57" s="22">
        <v>0</v>
      </c>
      <c r="G57" s="23">
        <f t="shared" si="1"/>
        <v>11</v>
      </c>
      <c r="H57" s="19">
        <v>77</v>
      </c>
      <c r="I57" s="27">
        <v>4</v>
      </c>
    </row>
    <row r="58" spans="1:207" ht="13.5" customHeight="1" x14ac:dyDescent="0.3">
      <c r="A58" s="10" t="s">
        <v>399</v>
      </c>
      <c r="B58" s="19" t="s">
        <v>334</v>
      </c>
      <c r="C58" s="20" t="s">
        <v>335</v>
      </c>
      <c r="D58" s="21">
        <v>22775000</v>
      </c>
      <c r="E58" s="22">
        <v>3</v>
      </c>
      <c r="F58" s="22">
        <v>0</v>
      </c>
      <c r="G58" s="23">
        <f t="shared" si="1"/>
        <v>3</v>
      </c>
      <c r="H58" s="19">
        <v>57</v>
      </c>
      <c r="I58" s="27">
        <v>3</v>
      </c>
    </row>
    <row r="59" spans="1:207" ht="13.5" customHeight="1" x14ac:dyDescent="0.3">
      <c r="A59" s="10" t="s">
        <v>399</v>
      </c>
      <c r="B59" s="19" t="s">
        <v>280</v>
      </c>
      <c r="C59" s="20" t="s">
        <v>281</v>
      </c>
      <c r="D59" s="21">
        <v>63124000</v>
      </c>
      <c r="E59" s="22">
        <v>7</v>
      </c>
      <c r="F59" s="22">
        <v>0</v>
      </c>
      <c r="G59" s="23">
        <f t="shared" si="1"/>
        <v>7</v>
      </c>
      <c r="H59" s="19">
        <v>16</v>
      </c>
      <c r="I59" s="27">
        <v>1</v>
      </c>
    </row>
    <row r="60" spans="1:207" s="3" customFormat="1" ht="13.5" customHeight="1" x14ac:dyDescent="0.3">
      <c r="A60" s="10" t="s">
        <v>399</v>
      </c>
      <c r="B60" s="19" t="s">
        <v>340</v>
      </c>
      <c r="C60" s="20" t="s">
        <v>341</v>
      </c>
      <c r="D60" s="21">
        <v>54073000</v>
      </c>
      <c r="E60" s="22">
        <v>6</v>
      </c>
      <c r="F60" s="22">
        <v>0</v>
      </c>
      <c r="G60" s="23">
        <f t="shared" si="1"/>
        <v>6</v>
      </c>
      <c r="H60" s="19">
        <v>80</v>
      </c>
      <c r="I60" s="27">
        <v>4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</row>
    <row r="61" spans="1:207" ht="13.5" customHeight="1" x14ac:dyDescent="0.3">
      <c r="A61" s="10" t="s">
        <v>399</v>
      </c>
      <c r="B61" s="19" t="s">
        <v>262</v>
      </c>
      <c r="C61" s="20" t="s">
        <v>263</v>
      </c>
      <c r="D61" s="21">
        <v>81938000</v>
      </c>
      <c r="E61" s="22">
        <v>9</v>
      </c>
      <c r="F61" s="22">
        <v>0</v>
      </c>
      <c r="G61" s="23">
        <f t="shared" si="1"/>
        <v>9</v>
      </c>
      <c r="H61" s="19">
        <v>8</v>
      </c>
      <c r="I61" s="27">
        <v>0</v>
      </c>
    </row>
    <row r="62" spans="1:207" ht="13.5" customHeight="1" x14ac:dyDescent="0.3">
      <c r="A62" s="10" t="s">
        <v>399</v>
      </c>
      <c r="B62" s="19" t="s">
        <v>231</v>
      </c>
      <c r="C62" s="20" t="s">
        <v>232</v>
      </c>
      <c r="D62" s="21">
        <v>108546000</v>
      </c>
      <c r="E62" s="22">
        <v>11</v>
      </c>
      <c r="F62" s="22">
        <v>0</v>
      </c>
      <c r="G62" s="23">
        <f t="shared" si="1"/>
        <v>11</v>
      </c>
      <c r="H62" s="19">
        <v>29</v>
      </c>
      <c r="I62" s="27">
        <v>1</v>
      </c>
    </row>
    <row r="63" spans="1:207" ht="13.5" customHeight="1" x14ac:dyDescent="0.3">
      <c r="A63" s="10" t="s">
        <v>399</v>
      </c>
      <c r="B63" s="19" t="s">
        <v>371</v>
      </c>
      <c r="C63" s="20" t="s">
        <v>372</v>
      </c>
      <c r="D63" s="21">
        <v>111760000</v>
      </c>
      <c r="E63" s="22">
        <v>12</v>
      </c>
      <c r="F63" s="22">
        <v>0</v>
      </c>
      <c r="G63" s="23">
        <f t="shared" si="1"/>
        <v>12</v>
      </c>
      <c r="H63" s="19">
        <v>29</v>
      </c>
      <c r="I63" s="27">
        <v>1</v>
      </c>
    </row>
    <row r="64" spans="1:207" s="3" customFormat="1" ht="13.5" customHeight="1" x14ac:dyDescent="0.3">
      <c r="A64" s="10" t="s">
        <v>399</v>
      </c>
      <c r="B64" s="19" t="s">
        <v>282</v>
      </c>
      <c r="C64" s="20" t="s">
        <v>283</v>
      </c>
      <c r="D64" s="21">
        <v>67916000</v>
      </c>
      <c r="E64" s="22">
        <v>7</v>
      </c>
      <c r="F64" s="22">
        <v>0</v>
      </c>
      <c r="G64" s="23">
        <f t="shared" si="1"/>
        <v>7</v>
      </c>
      <c r="H64" s="19">
        <v>46</v>
      </c>
      <c r="I64" s="27">
        <v>2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</row>
    <row r="65" spans="1:207" ht="13.5" customHeight="1" x14ac:dyDescent="0.3">
      <c r="A65" s="10" t="s">
        <v>402</v>
      </c>
      <c r="B65" s="19" t="s">
        <v>169</v>
      </c>
      <c r="C65" s="20" t="s">
        <v>170</v>
      </c>
      <c r="D65" s="21">
        <v>60000000</v>
      </c>
      <c r="E65" s="22">
        <v>6</v>
      </c>
      <c r="F65" s="22">
        <v>0</v>
      </c>
      <c r="G65" s="23">
        <f t="shared" si="1"/>
        <v>6</v>
      </c>
      <c r="H65" s="19">
        <v>79</v>
      </c>
      <c r="I65" s="27">
        <v>4</v>
      </c>
    </row>
    <row r="66" spans="1:207" ht="13.5" customHeight="1" x14ac:dyDescent="0.3">
      <c r="A66" s="10" t="s">
        <v>406</v>
      </c>
      <c r="B66" s="19" t="s">
        <v>70</v>
      </c>
      <c r="C66" s="20" t="s">
        <v>71</v>
      </c>
      <c r="D66" s="21">
        <v>753000</v>
      </c>
      <c r="E66" s="22">
        <v>1</v>
      </c>
      <c r="F66" s="22">
        <v>0</v>
      </c>
      <c r="G66" s="23">
        <f t="shared" si="1"/>
        <v>1</v>
      </c>
      <c r="H66" s="19">
        <v>7</v>
      </c>
      <c r="I66" s="27">
        <v>0</v>
      </c>
    </row>
    <row r="67" spans="1:207" ht="13.5" customHeight="1" x14ac:dyDescent="0.3">
      <c r="A67" s="10" t="s">
        <v>406</v>
      </c>
      <c r="B67" s="19" t="s">
        <v>10</v>
      </c>
      <c r="C67" s="20" t="s">
        <v>11</v>
      </c>
      <c r="D67" s="21">
        <v>2565000</v>
      </c>
      <c r="E67" s="22">
        <v>1</v>
      </c>
      <c r="F67" s="22">
        <v>0</v>
      </c>
      <c r="G67" s="23">
        <f t="shared" si="1"/>
        <v>1</v>
      </c>
      <c r="H67" s="19">
        <v>12</v>
      </c>
      <c r="I67" s="27">
        <v>1</v>
      </c>
    </row>
    <row r="68" spans="1:207" ht="13.5" customHeight="1" x14ac:dyDescent="0.3">
      <c r="A68" s="10" t="s">
        <v>406</v>
      </c>
      <c r="B68" s="24" t="s">
        <v>76</v>
      </c>
      <c r="C68" s="25" t="s">
        <v>77</v>
      </c>
      <c r="D68" s="26">
        <v>3046000</v>
      </c>
      <c r="E68" s="22">
        <v>1</v>
      </c>
      <c r="F68" s="22">
        <v>0</v>
      </c>
      <c r="G68" s="23">
        <f t="shared" si="1"/>
        <v>1</v>
      </c>
      <c r="H68" s="24">
        <v>18</v>
      </c>
      <c r="I68" s="27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</row>
    <row r="69" spans="1:207" ht="13.5" customHeight="1" x14ac:dyDescent="0.3">
      <c r="A69" s="10" t="s">
        <v>406</v>
      </c>
      <c r="B69" s="19" t="s">
        <v>80</v>
      </c>
      <c r="C69" s="20" t="s">
        <v>81</v>
      </c>
      <c r="D69" s="21">
        <v>6775000</v>
      </c>
      <c r="E69" s="22">
        <v>1</v>
      </c>
      <c r="F69" s="22">
        <v>0</v>
      </c>
      <c r="G69" s="23">
        <f t="shared" si="1"/>
        <v>1</v>
      </c>
      <c r="H69" s="19">
        <v>28</v>
      </c>
      <c r="I69" s="27">
        <v>1</v>
      </c>
    </row>
    <row r="70" spans="1:207" ht="13.5" customHeight="1" x14ac:dyDescent="0.3">
      <c r="A70" s="10" t="s">
        <v>406</v>
      </c>
      <c r="B70" s="19" t="s">
        <v>74</v>
      </c>
      <c r="C70" s="20" t="s">
        <v>75</v>
      </c>
      <c r="D70" s="21">
        <v>11790000</v>
      </c>
      <c r="E70" s="22">
        <v>2</v>
      </c>
      <c r="F70" s="22">
        <v>0</v>
      </c>
      <c r="G70" s="23">
        <f t="shared" si="1"/>
        <v>2</v>
      </c>
      <c r="H70" s="19">
        <v>74</v>
      </c>
      <c r="I70" s="27">
        <v>4</v>
      </c>
    </row>
    <row r="71" spans="1:207" ht="13.5" customHeight="1" x14ac:dyDescent="0.3">
      <c r="A71" s="10" t="s">
        <v>406</v>
      </c>
      <c r="B71" s="19" t="s">
        <v>72</v>
      </c>
      <c r="C71" s="20" t="s">
        <v>73</v>
      </c>
      <c r="D71" s="21">
        <v>1646000</v>
      </c>
      <c r="E71" s="22">
        <v>1</v>
      </c>
      <c r="F71" s="22">
        <v>0</v>
      </c>
      <c r="G71" s="23">
        <f t="shared" si="1"/>
        <v>1</v>
      </c>
      <c r="H71" s="19">
        <v>7</v>
      </c>
      <c r="I71" s="27">
        <v>0</v>
      </c>
    </row>
    <row r="72" spans="1:207" ht="13.5" customHeight="1" x14ac:dyDescent="0.3">
      <c r="A72" s="10" t="s">
        <v>406</v>
      </c>
      <c r="B72" s="19" t="s">
        <v>362</v>
      </c>
      <c r="C72" s="20" t="s">
        <v>363</v>
      </c>
      <c r="D72" s="21">
        <v>769000</v>
      </c>
      <c r="E72" s="22">
        <v>1</v>
      </c>
      <c r="F72" s="22">
        <v>0</v>
      </c>
      <c r="G72" s="23">
        <f t="shared" si="1"/>
        <v>1</v>
      </c>
      <c r="H72" s="19">
        <v>5</v>
      </c>
      <c r="I72" s="27">
        <v>0</v>
      </c>
    </row>
    <row r="73" spans="1:207" ht="13.5" customHeight="1" x14ac:dyDescent="0.3">
      <c r="A73" s="10" t="s">
        <v>406</v>
      </c>
      <c r="B73" s="19" t="s">
        <v>58</v>
      </c>
      <c r="C73" s="20" t="s">
        <v>59</v>
      </c>
      <c r="D73" s="21">
        <v>1977000</v>
      </c>
      <c r="E73" s="22">
        <v>1</v>
      </c>
      <c r="F73" s="22">
        <v>0</v>
      </c>
      <c r="G73" s="23">
        <f t="shared" si="1"/>
        <v>1</v>
      </c>
      <c r="H73" s="19">
        <v>8</v>
      </c>
      <c r="I73" s="27">
        <v>0</v>
      </c>
    </row>
    <row r="74" spans="1:207" ht="13.5" customHeight="1" x14ac:dyDescent="0.3">
      <c r="A74" s="10" t="s">
        <v>406</v>
      </c>
      <c r="B74" s="19" t="s">
        <v>16</v>
      </c>
      <c r="C74" s="20" t="s">
        <v>17</v>
      </c>
      <c r="D74" s="21">
        <v>5148000</v>
      </c>
      <c r="E74" s="22">
        <v>1</v>
      </c>
      <c r="F74" s="22">
        <v>0</v>
      </c>
      <c r="G74" s="23">
        <f t="shared" si="1"/>
        <v>1</v>
      </c>
      <c r="H74" s="19">
        <v>40</v>
      </c>
      <c r="I74" s="27">
        <v>2</v>
      </c>
    </row>
    <row r="75" spans="1:207" ht="13.5" customHeight="1" x14ac:dyDescent="0.3">
      <c r="A75" s="10" t="s">
        <v>406</v>
      </c>
      <c r="B75" s="19" t="s">
        <v>116</v>
      </c>
      <c r="C75" s="20" t="s">
        <v>117</v>
      </c>
      <c r="D75" s="21">
        <v>1417000</v>
      </c>
      <c r="E75" s="22">
        <v>1</v>
      </c>
      <c r="F75" s="22">
        <v>0</v>
      </c>
      <c r="G75" s="23">
        <f t="shared" ref="G75:G106" si="2">SUM(E75,F75)</f>
        <v>1</v>
      </c>
      <c r="H75" s="19">
        <v>2</v>
      </c>
      <c r="I75" s="27">
        <v>0</v>
      </c>
    </row>
    <row r="76" spans="1:207" ht="13.5" customHeight="1" x14ac:dyDescent="0.3">
      <c r="A76" s="10" t="s">
        <v>406</v>
      </c>
      <c r="B76" s="19" t="s">
        <v>12</v>
      </c>
      <c r="C76" s="20" t="s">
        <v>13</v>
      </c>
      <c r="D76" s="21">
        <v>11374000</v>
      </c>
      <c r="E76" s="22">
        <v>2</v>
      </c>
      <c r="F76" s="22">
        <v>0</v>
      </c>
      <c r="G76" s="23">
        <f t="shared" si="2"/>
        <v>2</v>
      </c>
      <c r="H76" s="19">
        <v>32</v>
      </c>
      <c r="I76" s="27">
        <v>2</v>
      </c>
    </row>
    <row r="77" spans="1:207" ht="13.5" customHeight="1" x14ac:dyDescent="0.3">
      <c r="A77" s="10" t="s">
        <v>406</v>
      </c>
      <c r="B77" s="19" t="s">
        <v>14</v>
      </c>
      <c r="C77" s="20" t="s">
        <v>15</v>
      </c>
      <c r="D77" s="21">
        <v>32896000</v>
      </c>
      <c r="E77" s="22">
        <v>4</v>
      </c>
      <c r="F77" s="22">
        <v>0</v>
      </c>
      <c r="G77" s="23">
        <f t="shared" si="2"/>
        <v>4</v>
      </c>
      <c r="H77" s="19">
        <v>110</v>
      </c>
      <c r="I77" s="27">
        <v>6</v>
      </c>
    </row>
    <row r="78" spans="1:207" ht="13.5" customHeight="1" x14ac:dyDescent="0.3">
      <c r="A78" s="10" t="s">
        <v>406</v>
      </c>
      <c r="B78" s="19" t="s">
        <v>82</v>
      </c>
      <c r="C78" s="20" t="s">
        <v>83</v>
      </c>
      <c r="D78" s="21">
        <v>776000</v>
      </c>
      <c r="E78" s="22">
        <v>1</v>
      </c>
      <c r="F78" s="22">
        <v>0</v>
      </c>
      <c r="G78" s="23">
        <f t="shared" si="2"/>
        <v>1</v>
      </c>
      <c r="H78" s="19">
        <v>5</v>
      </c>
      <c r="I78" s="27">
        <v>0</v>
      </c>
    </row>
    <row r="79" spans="1:207" ht="13.5" customHeight="1" x14ac:dyDescent="0.3">
      <c r="A79" s="10" t="s">
        <v>406</v>
      </c>
      <c r="B79" s="19" t="s">
        <v>358</v>
      </c>
      <c r="C79" s="20" t="s">
        <v>359</v>
      </c>
      <c r="D79" s="21">
        <v>22353000</v>
      </c>
      <c r="E79" s="22">
        <v>3</v>
      </c>
      <c r="F79" s="22">
        <v>0</v>
      </c>
      <c r="G79" s="23">
        <f t="shared" si="2"/>
        <v>3</v>
      </c>
      <c r="H79" s="19">
        <v>123</v>
      </c>
      <c r="I79" s="27">
        <v>6</v>
      </c>
    </row>
    <row r="80" spans="1:207" ht="13.5" customHeight="1" x14ac:dyDescent="0.3">
      <c r="A80" s="10" t="s">
        <v>406</v>
      </c>
      <c r="B80" s="19" t="s">
        <v>18</v>
      </c>
      <c r="C80" s="20" t="s">
        <v>19</v>
      </c>
      <c r="D80" s="21">
        <v>8703000</v>
      </c>
      <c r="E80" s="22">
        <v>1</v>
      </c>
      <c r="F80" s="22">
        <v>0</v>
      </c>
      <c r="G80" s="23">
        <f t="shared" si="2"/>
        <v>1</v>
      </c>
      <c r="H80" s="19">
        <v>23</v>
      </c>
      <c r="I80" s="27">
        <v>1</v>
      </c>
    </row>
    <row r="81" spans="1:207" s="3" customFormat="1" ht="13.5" customHeight="1" x14ac:dyDescent="0.3">
      <c r="A81" s="10" t="s">
        <v>406</v>
      </c>
      <c r="B81" s="19" t="s">
        <v>78</v>
      </c>
      <c r="C81" s="20" t="s">
        <v>79</v>
      </c>
      <c r="D81" s="21">
        <v>2334000</v>
      </c>
      <c r="E81" s="22">
        <v>1</v>
      </c>
      <c r="F81" s="22">
        <v>0</v>
      </c>
      <c r="G81" s="23">
        <f t="shared" si="2"/>
        <v>1</v>
      </c>
      <c r="H81" s="19">
        <v>4</v>
      </c>
      <c r="I81" s="27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</row>
    <row r="82" spans="1:207" ht="13.5" customHeight="1" x14ac:dyDescent="0.3">
      <c r="A82" s="10" t="s">
        <v>406</v>
      </c>
      <c r="B82" s="19" t="s">
        <v>20</v>
      </c>
      <c r="C82" s="20" t="s">
        <v>21</v>
      </c>
      <c r="D82" s="21">
        <v>2082000</v>
      </c>
      <c r="E82" s="22">
        <v>1</v>
      </c>
      <c r="F82" s="22">
        <v>0</v>
      </c>
      <c r="G82" s="23">
        <f t="shared" si="2"/>
        <v>1</v>
      </c>
      <c r="H82" s="19">
        <v>14</v>
      </c>
      <c r="I82" s="27">
        <v>1</v>
      </c>
    </row>
    <row r="83" spans="1:207" ht="13.5" customHeight="1" x14ac:dyDescent="0.3">
      <c r="A83" s="10" t="s">
        <v>406</v>
      </c>
      <c r="B83" s="19" t="s">
        <v>86</v>
      </c>
      <c r="C83" s="20" t="s">
        <v>87</v>
      </c>
      <c r="D83" s="21">
        <v>3735000</v>
      </c>
      <c r="E83" s="22">
        <v>1</v>
      </c>
      <c r="F83" s="22">
        <v>0</v>
      </c>
      <c r="G83" s="23">
        <f t="shared" si="2"/>
        <v>1</v>
      </c>
      <c r="H83" s="19">
        <v>34</v>
      </c>
      <c r="I83" s="27">
        <v>2</v>
      </c>
    </row>
    <row r="84" spans="1:207" ht="13.5" customHeight="1" x14ac:dyDescent="0.3">
      <c r="A84" s="10" t="s">
        <v>406</v>
      </c>
      <c r="B84" s="19" t="s">
        <v>88</v>
      </c>
      <c r="C84" s="20" t="s">
        <v>89</v>
      </c>
      <c r="D84" s="21">
        <v>4887000</v>
      </c>
      <c r="E84" s="22">
        <v>1</v>
      </c>
      <c r="F84" s="22">
        <v>0</v>
      </c>
      <c r="G84" s="23">
        <f t="shared" si="2"/>
        <v>1</v>
      </c>
      <c r="H84" s="19">
        <v>23</v>
      </c>
      <c r="I84" s="27">
        <v>1</v>
      </c>
    </row>
    <row r="85" spans="1:207" ht="13.5" customHeight="1" x14ac:dyDescent="0.3">
      <c r="A85" s="10" t="s">
        <v>406</v>
      </c>
      <c r="B85" s="19" t="s">
        <v>22</v>
      </c>
      <c r="C85" s="20" t="s">
        <v>23</v>
      </c>
      <c r="D85" s="21">
        <v>5062000</v>
      </c>
      <c r="E85" s="22">
        <v>1</v>
      </c>
      <c r="F85" s="22">
        <v>0</v>
      </c>
      <c r="G85" s="23">
        <f t="shared" si="2"/>
        <v>1</v>
      </c>
      <c r="H85" s="19">
        <v>19</v>
      </c>
      <c r="I85" s="27">
        <v>1</v>
      </c>
    </row>
    <row r="86" spans="1:207" ht="13.5" customHeight="1" x14ac:dyDescent="0.3">
      <c r="A86" s="10" t="s">
        <v>400</v>
      </c>
      <c r="B86" s="19" t="s">
        <v>193</v>
      </c>
      <c r="C86" s="20" t="s">
        <v>194</v>
      </c>
      <c r="D86" s="21">
        <v>2800000</v>
      </c>
      <c r="E86" s="22">
        <v>1</v>
      </c>
      <c r="F86" s="22">
        <v>0</v>
      </c>
      <c r="G86" s="23">
        <f t="shared" si="2"/>
        <v>1</v>
      </c>
      <c r="H86" s="19">
        <v>4</v>
      </c>
      <c r="I86" s="27">
        <v>0</v>
      </c>
    </row>
    <row r="87" spans="1:207" ht="13.5" customHeight="1" x14ac:dyDescent="0.3">
      <c r="A87" s="10" t="s">
        <v>400</v>
      </c>
      <c r="B87" s="19" t="s">
        <v>373</v>
      </c>
      <c r="C87" s="20" t="s">
        <v>376</v>
      </c>
      <c r="D87" s="21">
        <v>86822862.609999999</v>
      </c>
      <c r="E87" s="22">
        <v>9</v>
      </c>
      <c r="F87" s="22">
        <v>0</v>
      </c>
      <c r="G87" s="23">
        <f t="shared" si="2"/>
        <v>9</v>
      </c>
      <c r="H87" s="19">
        <v>189</v>
      </c>
      <c r="I87" s="27">
        <v>9</v>
      </c>
    </row>
    <row r="88" spans="1:207" ht="13.5" customHeight="1" x14ac:dyDescent="0.3">
      <c r="A88" s="10" t="s">
        <v>400</v>
      </c>
      <c r="B88" s="19" t="s">
        <v>373</v>
      </c>
      <c r="C88" s="20" t="s">
        <v>374</v>
      </c>
      <c r="D88" s="21">
        <v>634847.56000000006</v>
      </c>
      <c r="E88" s="22">
        <v>1</v>
      </c>
      <c r="F88" s="22">
        <v>0</v>
      </c>
      <c r="G88" s="23">
        <f t="shared" si="2"/>
        <v>1</v>
      </c>
      <c r="H88" s="19">
        <v>0</v>
      </c>
      <c r="I88" s="27">
        <v>0</v>
      </c>
    </row>
    <row r="89" spans="1:207" ht="13.5" customHeight="1" x14ac:dyDescent="0.3">
      <c r="A89" s="10" t="s">
        <v>400</v>
      </c>
      <c r="B89" s="19" t="s">
        <v>373</v>
      </c>
      <c r="C89" s="20" t="s">
        <v>375</v>
      </c>
      <c r="D89" s="21">
        <v>1623864.24</v>
      </c>
      <c r="E89" s="22">
        <v>1</v>
      </c>
      <c r="F89" s="22">
        <v>0</v>
      </c>
      <c r="G89" s="23">
        <f t="shared" si="2"/>
        <v>1</v>
      </c>
      <c r="H89" s="19">
        <v>0</v>
      </c>
      <c r="I89" s="27">
        <v>0</v>
      </c>
    </row>
    <row r="90" spans="1:207" ht="13.5" customHeight="1" x14ac:dyDescent="0.3">
      <c r="A90" s="10" t="s">
        <v>400</v>
      </c>
      <c r="B90" s="19" t="s">
        <v>217</v>
      </c>
      <c r="C90" s="20" t="s">
        <v>218</v>
      </c>
      <c r="D90" s="21">
        <v>7500000</v>
      </c>
      <c r="E90" s="22">
        <v>1</v>
      </c>
      <c r="F90" s="22">
        <v>0</v>
      </c>
      <c r="G90" s="23">
        <f t="shared" si="2"/>
        <v>1</v>
      </c>
      <c r="H90" s="19">
        <v>38</v>
      </c>
      <c r="I90" s="27">
        <v>2</v>
      </c>
    </row>
    <row r="91" spans="1:207" ht="13.5" customHeight="1" x14ac:dyDescent="0.3">
      <c r="A91" s="10" t="s">
        <v>400</v>
      </c>
      <c r="B91" s="19" t="s">
        <v>165</v>
      </c>
      <c r="C91" s="20" t="s">
        <v>166</v>
      </c>
      <c r="D91" s="21">
        <v>1300000</v>
      </c>
      <c r="E91" s="22">
        <v>1</v>
      </c>
      <c r="F91" s="22">
        <v>0</v>
      </c>
      <c r="G91" s="23">
        <f t="shared" si="2"/>
        <v>1</v>
      </c>
      <c r="H91" s="19">
        <v>44</v>
      </c>
      <c r="I91" s="27">
        <v>2</v>
      </c>
    </row>
    <row r="92" spans="1:207" ht="13.5" customHeight="1" x14ac:dyDescent="0.3">
      <c r="A92" s="10" t="s">
        <v>403</v>
      </c>
      <c r="B92" s="19" t="s">
        <v>157</v>
      </c>
      <c r="C92" s="20" t="s">
        <v>158</v>
      </c>
      <c r="D92" s="21">
        <v>641000</v>
      </c>
      <c r="E92" s="22">
        <v>1</v>
      </c>
      <c r="F92" s="22">
        <v>0</v>
      </c>
      <c r="G92" s="23">
        <f t="shared" si="2"/>
        <v>1</v>
      </c>
      <c r="H92" s="19">
        <v>9</v>
      </c>
      <c r="I92" s="27">
        <v>0</v>
      </c>
    </row>
    <row r="93" spans="1:207" ht="13.5" customHeight="1" x14ac:dyDescent="0.3">
      <c r="A93" s="10" t="s">
        <v>403</v>
      </c>
      <c r="B93" s="19" t="s">
        <v>161</v>
      </c>
      <c r="C93" s="20" t="s">
        <v>162</v>
      </c>
      <c r="D93" s="21">
        <v>8663000</v>
      </c>
      <c r="E93" s="22">
        <v>1</v>
      </c>
      <c r="F93" s="22">
        <v>0</v>
      </c>
      <c r="G93" s="23">
        <f t="shared" si="2"/>
        <v>1</v>
      </c>
      <c r="H93" s="19">
        <v>24</v>
      </c>
      <c r="I93" s="27">
        <v>1</v>
      </c>
    </row>
    <row r="94" spans="1:207" ht="13.5" customHeight="1" x14ac:dyDescent="0.3">
      <c r="A94" s="10" t="s">
        <v>403</v>
      </c>
      <c r="B94" s="19" t="s">
        <v>143</v>
      </c>
      <c r="C94" s="20" t="s">
        <v>144</v>
      </c>
      <c r="D94" s="21">
        <v>42967000</v>
      </c>
      <c r="E94" s="22">
        <v>5</v>
      </c>
      <c r="F94" s="22">
        <v>0</v>
      </c>
      <c r="G94" s="23">
        <f t="shared" si="2"/>
        <v>5</v>
      </c>
      <c r="H94" s="19">
        <v>110</v>
      </c>
      <c r="I94" s="27">
        <v>6</v>
      </c>
    </row>
    <row r="95" spans="1:207" ht="13.5" customHeight="1" x14ac:dyDescent="0.3">
      <c r="A95" s="10" t="s">
        <v>403</v>
      </c>
      <c r="B95" s="19" t="s">
        <v>139</v>
      </c>
      <c r="C95" s="20" t="s">
        <v>140</v>
      </c>
      <c r="D95" s="21">
        <v>43633000</v>
      </c>
      <c r="E95" s="22">
        <v>5</v>
      </c>
      <c r="F95" s="22">
        <v>0</v>
      </c>
      <c r="G95" s="23">
        <f t="shared" si="2"/>
        <v>5</v>
      </c>
      <c r="H95" s="19">
        <v>68</v>
      </c>
      <c r="I95" s="27">
        <v>3</v>
      </c>
    </row>
    <row r="96" spans="1:207" ht="13.5" customHeight="1" x14ac:dyDescent="0.3">
      <c r="A96" s="10" t="s">
        <v>403</v>
      </c>
      <c r="B96" s="19" t="s">
        <v>92</v>
      </c>
      <c r="C96" s="20" t="s">
        <v>93</v>
      </c>
      <c r="D96" s="21">
        <v>28247000</v>
      </c>
      <c r="E96" s="22">
        <v>3</v>
      </c>
      <c r="F96" s="22">
        <v>0</v>
      </c>
      <c r="G96" s="23">
        <f t="shared" si="2"/>
        <v>3</v>
      </c>
      <c r="H96" s="19">
        <v>13</v>
      </c>
      <c r="I96" s="27">
        <v>1</v>
      </c>
    </row>
    <row r="97" spans="1:207" ht="13.5" customHeight="1" x14ac:dyDescent="0.3">
      <c r="A97" s="10" t="s">
        <v>403</v>
      </c>
      <c r="B97" s="19" t="s">
        <v>132</v>
      </c>
      <c r="C97" s="20" t="s">
        <v>133</v>
      </c>
      <c r="D97" s="21">
        <v>16131000</v>
      </c>
      <c r="E97" s="22">
        <v>2</v>
      </c>
      <c r="F97" s="22">
        <v>0</v>
      </c>
      <c r="G97" s="23">
        <f t="shared" si="2"/>
        <v>2</v>
      </c>
      <c r="H97" s="19">
        <v>56</v>
      </c>
      <c r="I97" s="27">
        <v>3</v>
      </c>
    </row>
    <row r="98" spans="1:207" ht="13.5" customHeight="1" x14ac:dyDescent="0.3">
      <c r="A98" s="10" t="s">
        <v>403</v>
      </c>
      <c r="B98" s="19" t="s">
        <v>159</v>
      </c>
      <c r="C98" s="20" t="s">
        <v>160</v>
      </c>
      <c r="D98" s="21">
        <v>38624000</v>
      </c>
      <c r="E98" s="22">
        <v>4</v>
      </c>
      <c r="F98" s="22">
        <v>0</v>
      </c>
      <c r="G98" s="23">
        <f t="shared" si="2"/>
        <v>4</v>
      </c>
      <c r="H98" s="19">
        <v>29</v>
      </c>
      <c r="I98" s="27">
        <v>1</v>
      </c>
    </row>
    <row r="99" spans="1:207" ht="13.5" customHeight="1" x14ac:dyDescent="0.3">
      <c r="A99" s="15" t="s">
        <v>403</v>
      </c>
      <c r="B99" s="19" t="s">
        <v>253</v>
      </c>
      <c r="C99" s="20" t="s">
        <v>408</v>
      </c>
      <c r="D99" s="21">
        <v>57036000</v>
      </c>
      <c r="E99" s="22">
        <v>6</v>
      </c>
      <c r="F99" s="22">
        <v>0</v>
      </c>
      <c r="G99" s="23">
        <f t="shared" si="2"/>
        <v>6</v>
      </c>
      <c r="H99" s="19">
        <v>38</v>
      </c>
      <c r="I99" s="27">
        <v>2</v>
      </c>
    </row>
    <row r="100" spans="1:207" ht="13.5" customHeight="1" x14ac:dyDescent="0.3">
      <c r="A100" s="10" t="s">
        <v>403</v>
      </c>
      <c r="B100" s="19" t="s">
        <v>128</v>
      </c>
      <c r="C100" s="20" t="s">
        <v>129</v>
      </c>
      <c r="D100" s="21">
        <v>14936000</v>
      </c>
      <c r="E100" s="22">
        <v>2</v>
      </c>
      <c r="F100" s="22">
        <v>0</v>
      </c>
      <c r="G100" s="23">
        <f t="shared" si="2"/>
        <v>2</v>
      </c>
      <c r="H100" s="19">
        <v>25</v>
      </c>
      <c r="I100" s="27">
        <v>1</v>
      </c>
    </row>
    <row r="101" spans="1:207" s="3" customFormat="1" ht="13.5" customHeight="1" x14ac:dyDescent="0.3">
      <c r="A101" s="10" t="s">
        <v>403</v>
      </c>
      <c r="B101" s="19" t="s">
        <v>126</v>
      </c>
      <c r="C101" s="20" t="s">
        <v>127</v>
      </c>
      <c r="D101" s="21">
        <v>10661000</v>
      </c>
      <c r="E101" s="22">
        <v>2</v>
      </c>
      <c r="F101" s="22">
        <v>0</v>
      </c>
      <c r="G101" s="23">
        <f t="shared" si="2"/>
        <v>2</v>
      </c>
      <c r="H101" s="19">
        <v>18</v>
      </c>
      <c r="I101" s="27">
        <v>1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</row>
    <row r="102" spans="1:207" ht="13.5" customHeight="1" x14ac:dyDescent="0.3">
      <c r="A102" s="10" t="s">
        <v>403</v>
      </c>
      <c r="B102" s="19" t="s">
        <v>177</v>
      </c>
      <c r="C102" s="20" t="s">
        <v>178</v>
      </c>
      <c r="D102" s="21">
        <v>98354000</v>
      </c>
      <c r="E102" s="22">
        <v>10</v>
      </c>
      <c r="F102" s="22">
        <v>0</v>
      </c>
      <c r="G102" s="23">
        <f t="shared" si="2"/>
        <v>10</v>
      </c>
      <c r="H102" s="19">
        <v>67</v>
      </c>
      <c r="I102" s="27">
        <v>3</v>
      </c>
    </row>
    <row r="103" spans="1:207" ht="13.5" customHeight="1" x14ac:dyDescent="0.3">
      <c r="A103" s="10" t="s">
        <v>403</v>
      </c>
      <c r="B103" s="19" t="s">
        <v>0</v>
      </c>
      <c r="C103" s="20" t="s">
        <v>1</v>
      </c>
      <c r="D103" s="21">
        <v>70351000</v>
      </c>
      <c r="E103" s="22">
        <v>8</v>
      </c>
      <c r="F103" s="22">
        <v>0</v>
      </c>
      <c r="G103" s="23">
        <f t="shared" si="2"/>
        <v>8</v>
      </c>
      <c r="H103" s="19">
        <v>70</v>
      </c>
      <c r="I103" s="27">
        <v>4</v>
      </c>
    </row>
    <row r="104" spans="1:207" ht="13.5" customHeight="1" x14ac:dyDescent="0.3">
      <c r="A104" s="10" t="s">
        <v>403</v>
      </c>
      <c r="B104" s="19" t="s">
        <v>183</v>
      </c>
      <c r="C104" s="20" t="s">
        <v>184</v>
      </c>
      <c r="D104" s="21">
        <v>19950000</v>
      </c>
      <c r="E104" s="22">
        <v>2</v>
      </c>
      <c r="F104" s="22">
        <v>0</v>
      </c>
      <c r="G104" s="23">
        <f t="shared" si="2"/>
        <v>2</v>
      </c>
      <c r="H104" s="19">
        <v>49</v>
      </c>
      <c r="I104" s="27">
        <v>2</v>
      </c>
    </row>
    <row r="105" spans="1:207" ht="13.5" customHeight="1" x14ac:dyDescent="0.3">
      <c r="A105" s="10" t="s">
        <v>403</v>
      </c>
      <c r="B105" s="19" t="s">
        <v>136</v>
      </c>
      <c r="C105" s="20" t="s">
        <v>411</v>
      </c>
      <c r="D105" s="21">
        <v>34251000</v>
      </c>
      <c r="E105" s="22">
        <v>4</v>
      </c>
      <c r="F105" s="22">
        <v>0</v>
      </c>
      <c r="G105" s="23">
        <f t="shared" si="2"/>
        <v>4</v>
      </c>
      <c r="H105" s="19">
        <v>36</v>
      </c>
      <c r="I105" s="27">
        <v>2</v>
      </c>
    </row>
    <row r="106" spans="1:207" s="3" customFormat="1" ht="13.5" customHeight="1" x14ac:dyDescent="0.3">
      <c r="A106" s="10" t="s">
        <v>410</v>
      </c>
      <c r="B106" s="19" t="s">
        <v>40</v>
      </c>
      <c r="C106" s="20" t="s">
        <v>41</v>
      </c>
      <c r="D106" s="21">
        <v>56100000</v>
      </c>
      <c r="E106" s="22">
        <v>6</v>
      </c>
      <c r="F106" s="22">
        <v>0</v>
      </c>
      <c r="G106" s="23">
        <f t="shared" si="2"/>
        <v>6</v>
      </c>
      <c r="H106" s="19">
        <v>101</v>
      </c>
      <c r="I106" s="27">
        <v>5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</row>
    <row r="107" spans="1:207" ht="13.5" customHeight="1" x14ac:dyDescent="0.3">
      <c r="A107" s="10" t="s">
        <v>410</v>
      </c>
      <c r="B107" s="19" t="s">
        <v>173</v>
      </c>
      <c r="C107" s="20" t="s">
        <v>174</v>
      </c>
      <c r="D107" s="21">
        <v>28700000</v>
      </c>
      <c r="E107" s="22">
        <v>3</v>
      </c>
      <c r="F107" s="22">
        <v>0</v>
      </c>
      <c r="G107" s="23">
        <f t="shared" ref="G107:G138" si="3">SUM(E107,F107)</f>
        <v>3</v>
      </c>
      <c r="H107" s="19">
        <v>67</v>
      </c>
      <c r="I107" s="27">
        <v>3</v>
      </c>
    </row>
    <row r="108" spans="1:207" ht="13.5" customHeight="1" x14ac:dyDescent="0.3">
      <c r="A108" s="10" t="s">
        <v>398</v>
      </c>
      <c r="B108" s="19" t="s">
        <v>221</v>
      </c>
      <c r="C108" s="20" t="s">
        <v>222</v>
      </c>
      <c r="D108" s="21">
        <v>17135414</v>
      </c>
      <c r="E108" s="22">
        <v>2</v>
      </c>
      <c r="F108" s="22">
        <v>0</v>
      </c>
      <c r="G108" s="23">
        <f t="shared" si="3"/>
        <v>2</v>
      </c>
      <c r="H108" s="19">
        <v>106</v>
      </c>
      <c r="I108" s="27">
        <v>5</v>
      </c>
    </row>
    <row r="109" spans="1:207" ht="13.5" customHeight="1" x14ac:dyDescent="0.3">
      <c r="A109" s="10" t="s">
        <v>398</v>
      </c>
      <c r="B109" s="19" t="s">
        <v>215</v>
      </c>
      <c r="C109" s="20" t="s">
        <v>216</v>
      </c>
      <c r="D109" s="21">
        <v>4576012</v>
      </c>
      <c r="E109" s="22">
        <v>1</v>
      </c>
      <c r="F109" s="22">
        <v>0</v>
      </c>
      <c r="G109" s="23">
        <f t="shared" si="3"/>
        <v>1</v>
      </c>
      <c r="H109" s="19">
        <v>21</v>
      </c>
      <c r="I109" s="27">
        <v>1</v>
      </c>
    </row>
    <row r="110" spans="1:207" ht="13.5" customHeight="1" x14ac:dyDescent="0.3">
      <c r="A110" s="10" t="s">
        <v>398</v>
      </c>
      <c r="B110" s="19" t="s">
        <v>134</v>
      </c>
      <c r="C110" s="20" t="s">
        <v>135</v>
      </c>
      <c r="D110" s="21">
        <v>0</v>
      </c>
      <c r="E110" s="22">
        <v>0</v>
      </c>
      <c r="F110" s="22">
        <v>0</v>
      </c>
      <c r="G110" s="23">
        <f t="shared" si="3"/>
        <v>0</v>
      </c>
      <c r="H110" s="19">
        <v>4</v>
      </c>
      <c r="I110" s="27">
        <v>0</v>
      </c>
    </row>
    <row r="111" spans="1:207" ht="13.5" customHeight="1" x14ac:dyDescent="0.3">
      <c r="A111" s="10" t="s">
        <v>398</v>
      </c>
      <c r="B111" s="19" t="s">
        <v>209</v>
      </c>
      <c r="C111" s="20" t="s">
        <v>210</v>
      </c>
      <c r="D111" s="21">
        <v>288640154</v>
      </c>
      <c r="E111" s="22">
        <v>29</v>
      </c>
      <c r="F111" s="22">
        <v>0</v>
      </c>
      <c r="G111" s="23">
        <f t="shared" si="3"/>
        <v>29</v>
      </c>
      <c r="H111" s="19">
        <v>319</v>
      </c>
      <c r="I111" s="27">
        <v>16</v>
      </c>
    </row>
    <row r="112" spans="1:207" ht="13.5" customHeight="1" x14ac:dyDescent="0.3">
      <c r="A112" s="10" t="s">
        <v>398</v>
      </c>
      <c r="B112" s="19" t="s">
        <v>342</v>
      </c>
      <c r="C112" s="20" t="s">
        <v>343</v>
      </c>
      <c r="D112" s="21">
        <v>881716427</v>
      </c>
      <c r="E112" s="22">
        <v>89</v>
      </c>
      <c r="F112" s="22">
        <v>0</v>
      </c>
      <c r="G112" s="23">
        <f t="shared" si="3"/>
        <v>89</v>
      </c>
      <c r="H112" s="19">
        <v>1271</v>
      </c>
      <c r="I112" s="27">
        <v>64</v>
      </c>
    </row>
    <row r="113" spans="1:207" ht="13.5" customHeight="1" x14ac:dyDescent="0.3">
      <c r="A113" s="10" t="s">
        <v>398</v>
      </c>
      <c r="B113" s="19" t="s">
        <v>247</v>
      </c>
      <c r="C113" s="20" t="s">
        <v>248</v>
      </c>
      <c r="D113" s="21">
        <v>4473634</v>
      </c>
      <c r="E113" s="22">
        <v>1</v>
      </c>
      <c r="F113" s="22">
        <v>0</v>
      </c>
      <c r="G113" s="23">
        <f t="shared" si="3"/>
        <v>1</v>
      </c>
      <c r="H113" s="19">
        <v>74</v>
      </c>
      <c r="I113" s="27">
        <v>4</v>
      </c>
    </row>
    <row r="114" spans="1:207" ht="13.5" customHeight="1" x14ac:dyDescent="0.3">
      <c r="A114" s="10" t="s">
        <v>398</v>
      </c>
      <c r="B114" s="24" t="s">
        <v>197</v>
      </c>
      <c r="C114" s="25" t="s">
        <v>198</v>
      </c>
      <c r="D114" s="26">
        <v>284017771</v>
      </c>
      <c r="E114" s="22">
        <v>29</v>
      </c>
      <c r="F114" s="22">
        <v>0</v>
      </c>
      <c r="G114" s="23">
        <f t="shared" si="3"/>
        <v>29</v>
      </c>
      <c r="H114" s="24">
        <v>414</v>
      </c>
      <c r="I114" s="27">
        <v>21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</row>
    <row r="115" spans="1:207" ht="13.5" customHeight="1" x14ac:dyDescent="0.3">
      <c r="A115" s="10" t="s">
        <v>398</v>
      </c>
      <c r="B115" s="19" t="s">
        <v>102</v>
      </c>
      <c r="C115" s="20" t="s">
        <v>103</v>
      </c>
      <c r="D115" s="21">
        <v>947968104</v>
      </c>
      <c r="E115" s="22">
        <v>95</v>
      </c>
      <c r="F115" s="22">
        <v>0</v>
      </c>
      <c r="G115" s="23">
        <f t="shared" si="3"/>
        <v>95</v>
      </c>
      <c r="H115" s="19">
        <v>1436</v>
      </c>
      <c r="I115" s="27">
        <v>72</v>
      </c>
    </row>
    <row r="116" spans="1:207" ht="13.5" customHeight="1" x14ac:dyDescent="0.3">
      <c r="A116" s="10" t="s">
        <v>398</v>
      </c>
      <c r="B116" s="19" t="s">
        <v>249</v>
      </c>
      <c r="C116" s="20" t="s">
        <v>250</v>
      </c>
      <c r="D116" s="21">
        <v>205791443</v>
      </c>
      <c r="E116" s="22">
        <v>21</v>
      </c>
      <c r="F116" s="22">
        <v>0</v>
      </c>
      <c r="G116" s="23">
        <f t="shared" si="3"/>
        <v>21</v>
      </c>
      <c r="H116" s="19">
        <v>299</v>
      </c>
      <c r="I116" s="27">
        <v>15</v>
      </c>
    </row>
    <row r="117" spans="1:207" ht="13.5" customHeight="1" x14ac:dyDescent="0.3">
      <c r="A117" s="10" t="s">
        <v>398</v>
      </c>
      <c r="B117" s="19" t="s">
        <v>141</v>
      </c>
      <c r="C117" s="20" t="s">
        <v>142</v>
      </c>
      <c r="D117" s="21">
        <v>15066285</v>
      </c>
      <c r="E117" s="22">
        <v>2</v>
      </c>
      <c r="F117" s="22">
        <v>0</v>
      </c>
      <c r="G117" s="23">
        <f t="shared" si="3"/>
        <v>2</v>
      </c>
      <c r="H117" s="19">
        <v>116</v>
      </c>
      <c r="I117" s="27">
        <v>6</v>
      </c>
    </row>
    <row r="118" spans="1:207" ht="13.5" customHeight="1" x14ac:dyDescent="0.3">
      <c r="A118" s="15" t="s">
        <v>398</v>
      </c>
      <c r="B118" s="19" t="s">
        <v>153</v>
      </c>
      <c r="C118" s="20" t="s">
        <v>154</v>
      </c>
      <c r="D118" s="21">
        <v>0</v>
      </c>
      <c r="E118" s="22">
        <v>0</v>
      </c>
      <c r="F118" s="22">
        <v>10</v>
      </c>
      <c r="G118" s="23">
        <f t="shared" si="3"/>
        <v>10</v>
      </c>
      <c r="H118" s="19">
        <v>7</v>
      </c>
      <c r="I118" s="27">
        <v>0</v>
      </c>
    </row>
    <row r="119" spans="1:207" ht="13.5" customHeight="1" x14ac:dyDescent="0.3">
      <c r="A119" s="10" t="s">
        <v>398</v>
      </c>
      <c r="B119" s="19" t="s">
        <v>241</v>
      </c>
      <c r="C119" s="20" t="s">
        <v>242</v>
      </c>
      <c r="D119" s="21">
        <v>129182280</v>
      </c>
      <c r="E119" s="22">
        <v>13</v>
      </c>
      <c r="F119" s="22">
        <v>0</v>
      </c>
      <c r="G119" s="23">
        <f t="shared" si="3"/>
        <v>13</v>
      </c>
      <c r="H119" s="19">
        <v>353</v>
      </c>
      <c r="I119" s="27">
        <v>18</v>
      </c>
    </row>
    <row r="120" spans="1:207" ht="13.5" customHeight="1" x14ac:dyDescent="0.3">
      <c r="A120" s="15" t="s">
        <v>398</v>
      </c>
      <c r="B120" s="19" t="s">
        <v>181</v>
      </c>
      <c r="C120" s="20" t="s">
        <v>182</v>
      </c>
      <c r="D120" s="21">
        <v>0</v>
      </c>
      <c r="E120" s="22">
        <v>0</v>
      </c>
      <c r="F120" s="22">
        <v>10</v>
      </c>
      <c r="G120" s="23">
        <f t="shared" si="3"/>
        <v>10</v>
      </c>
      <c r="H120" s="19">
        <v>3</v>
      </c>
      <c r="I120" s="27">
        <v>0</v>
      </c>
    </row>
    <row r="121" spans="1:207" ht="13.5" customHeight="1" x14ac:dyDescent="0.3">
      <c r="A121" s="10" t="s">
        <v>398</v>
      </c>
      <c r="B121" s="19" t="s">
        <v>185</v>
      </c>
      <c r="C121" s="20" t="s">
        <v>186</v>
      </c>
      <c r="D121" s="21">
        <v>74444694</v>
      </c>
      <c r="E121" s="22">
        <v>8</v>
      </c>
      <c r="F121" s="22">
        <v>0</v>
      </c>
      <c r="G121" s="23">
        <f t="shared" si="3"/>
        <v>8</v>
      </c>
      <c r="H121" s="19">
        <v>137</v>
      </c>
      <c r="I121" s="27">
        <v>7</v>
      </c>
    </row>
    <row r="122" spans="1:207" s="3" customFormat="1" ht="13.5" customHeight="1" x14ac:dyDescent="0.3">
      <c r="A122" s="10" t="s">
        <v>398</v>
      </c>
      <c r="B122" s="19" t="s">
        <v>163</v>
      </c>
      <c r="C122" s="20" t="s">
        <v>164</v>
      </c>
      <c r="D122" s="21">
        <v>1442073</v>
      </c>
      <c r="E122" s="22">
        <v>1</v>
      </c>
      <c r="F122" s="22">
        <v>0</v>
      </c>
      <c r="G122" s="23">
        <f t="shared" si="3"/>
        <v>1</v>
      </c>
      <c r="H122" s="19">
        <v>20</v>
      </c>
      <c r="I122" s="27">
        <v>1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</row>
    <row r="123" spans="1:207" ht="13.5" customHeight="1" x14ac:dyDescent="0.3">
      <c r="A123" s="10" t="s">
        <v>398</v>
      </c>
      <c r="B123" s="24" t="s">
        <v>179</v>
      </c>
      <c r="C123" s="25" t="s">
        <v>180</v>
      </c>
      <c r="D123" s="26">
        <v>148153133</v>
      </c>
      <c r="E123" s="22">
        <v>15</v>
      </c>
      <c r="F123" s="22">
        <v>0</v>
      </c>
      <c r="G123" s="23">
        <f t="shared" si="3"/>
        <v>15</v>
      </c>
      <c r="H123" s="24">
        <v>279</v>
      </c>
      <c r="I123" s="27">
        <v>14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</row>
    <row r="124" spans="1:207" ht="13.5" customHeight="1" x14ac:dyDescent="0.3">
      <c r="A124" s="10" t="s">
        <v>398</v>
      </c>
      <c r="B124" s="19" t="s">
        <v>254</v>
      </c>
      <c r="C124" s="20" t="s">
        <v>255</v>
      </c>
      <c r="D124" s="21">
        <v>75423656</v>
      </c>
      <c r="E124" s="22">
        <v>8</v>
      </c>
      <c r="F124" s="22">
        <v>0</v>
      </c>
      <c r="G124" s="23">
        <f t="shared" si="3"/>
        <v>8</v>
      </c>
      <c r="H124" s="19">
        <v>142</v>
      </c>
      <c r="I124" s="27">
        <v>7</v>
      </c>
    </row>
    <row r="125" spans="1:207" ht="13.5" customHeight="1" x14ac:dyDescent="0.3">
      <c r="A125" s="10" t="s">
        <v>398</v>
      </c>
      <c r="B125" s="19" t="s">
        <v>175</v>
      </c>
      <c r="C125" s="20" t="s">
        <v>176</v>
      </c>
      <c r="D125" s="21">
        <v>1177647</v>
      </c>
      <c r="E125" s="22">
        <v>1</v>
      </c>
      <c r="F125" s="22">
        <v>0</v>
      </c>
      <c r="G125" s="23">
        <f t="shared" si="3"/>
        <v>1</v>
      </c>
      <c r="H125" s="19">
        <v>18</v>
      </c>
      <c r="I125" s="27">
        <v>1</v>
      </c>
    </row>
    <row r="126" spans="1:207" ht="13.5" customHeight="1" x14ac:dyDescent="0.3">
      <c r="A126" s="10" t="s">
        <v>398</v>
      </c>
      <c r="B126" s="19" t="s">
        <v>167</v>
      </c>
      <c r="C126" s="20" t="s">
        <v>168</v>
      </c>
      <c r="D126" s="21">
        <v>73597605</v>
      </c>
      <c r="E126" s="22">
        <v>8</v>
      </c>
      <c r="F126" s="22">
        <v>0</v>
      </c>
      <c r="G126" s="23">
        <f t="shared" si="3"/>
        <v>8</v>
      </c>
      <c r="H126" s="19">
        <v>211</v>
      </c>
      <c r="I126" s="27">
        <v>11</v>
      </c>
    </row>
    <row r="127" spans="1:207" ht="13.5" customHeight="1" x14ac:dyDescent="0.3">
      <c r="A127" s="10" t="s">
        <v>398</v>
      </c>
      <c r="B127" s="19" t="s">
        <v>100</v>
      </c>
      <c r="C127" s="20" t="s">
        <v>101</v>
      </c>
      <c r="D127" s="21">
        <v>2058374897</v>
      </c>
      <c r="E127" s="22">
        <v>206</v>
      </c>
      <c r="F127" s="22">
        <v>0</v>
      </c>
      <c r="G127" s="23">
        <f t="shared" si="3"/>
        <v>206</v>
      </c>
      <c r="H127" s="19">
        <v>2674</v>
      </c>
      <c r="I127" s="27">
        <v>134</v>
      </c>
    </row>
    <row r="128" spans="1:207" ht="13.5" customHeight="1" x14ac:dyDescent="0.3">
      <c r="A128" s="10" t="s">
        <v>398</v>
      </c>
      <c r="B128" s="19" t="s">
        <v>245</v>
      </c>
      <c r="C128" s="20" t="s">
        <v>246</v>
      </c>
      <c r="D128" s="21">
        <v>724199482</v>
      </c>
      <c r="E128" s="22">
        <v>73</v>
      </c>
      <c r="F128" s="22">
        <v>0</v>
      </c>
      <c r="G128" s="23">
        <f t="shared" si="3"/>
        <v>73</v>
      </c>
      <c r="H128" s="19">
        <v>1331</v>
      </c>
      <c r="I128" s="27">
        <v>67</v>
      </c>
    </row>
    <row r="129" spans="1:9" ht="13.5" customHeight="1" x14ac:dyDescent="0.3">
      <c r="A129" s="10" t="s">
        <v>398</v>
      </c>
      <c r="B129" s="19" t="s">
        <v>104</v>
      </c>
      <c r="C129" s="20" t="s">
        <v>105</v>
      </c>
      <c r="D129" s="21">
        <v>218208195</v>
      </c>
      <c r="E129" s="22">
        <v>22</v>
      </c>
      <c r="F129" s="22">
        <v>0</v>
      </c>
      <c r="G129" s="23">
        <f t="shared" si="3"/>
        <v>22</v>
      </c>
      <c r="H129" s="19">
        <v>244</v>
      </c>
      <c r="I129" s="27">
        <v>12</v>
      </c>
    </row>
    <row r="130" spans="1:9" ht="13.5" customHeight="1" x14ac:dyDescent="0.3">
      <c r="A130" s="10" t="s">
        <v>398</v>
      </c>
      <c r="B130" s="19" t="s">
        <v>346</v>
      </c>
      <c r="C130" s="20" t="s">
        <v>347</v>
      </c>
      <c r="D130" s="21">
        <v>142492469</v>
      </c>
      <c r="E130" s="22">
        <v>15</v>
      </c>
      <c r="F130" s="22">
        <v>0</v>
      </c>
      <c r="G130" s="23">
        <f t="shared" si="3"/>
        <v>15</v>
      </c>
      <c r="H130" s="19">
        <v>226</v>
      </c>
      <c r="I130" s="27">
        <v>11</v>
      </c>
    </row>
    <row r="131" spans="1:9" ht="13.5" customHeight="1" x14ac:dyDescent="0.3">
      <c r="A131" s="10" t="s">
        <v>398</v>
      </c>
      <c r="B131" s="19" t="s">
        <v>251</v>
      </c>
      <c r="C131" s="20" t="s">
        <v>252</v>
      </c>
      <c r="D131" s="21">
        <v>54560855</v>
      </c>
      <c r="E131" s="22">
        <v>6</v>
      </c>
      <c r="F131" s="22">
        <v>0</v>
      </c>
      <c r="G131" s="23">
        <f t="shared" si="3"/>
        <v>6</v>
      </c>
      <c r="H131" s="19">
        <v>110</v>
      </c>
      <c r="I131" s="27">
        <v>6</v>
      </c>
    </row>
    <row r="132" spans="1:9" ht="13.5" customHeight="1" x14ac:dyDescent="0.3">
      <c r="A132" s="10" t="s">
        <v>398</v>
      </c>
      <c r="B132" s="19" t="s">
        <v>243</v>
      </c>
      <c r="C132" s="20" t="s">
        <v>244</v>
      </c>
      <c r="D132" s="21">
        <v>311468958</v>
      </c>
      <c r="E132" s="22">
        <v>32</v>
      </c>
      <c r="F132" s="22">
        <v>0</v>
      </c>
      <c r="G132" s="23">
        <f t="shared" si="3"/>
        <v>32</v>
      </c>
      <c r="H132" s="19">
        <v>555</v>
      </c>
      <c r="I132" s="27">
        <v>28</v>
      </c>
    </row>
    <row r="133" spans="1:9" ht="13.5" customHeight="1" x14ac:dyDescent="0.3">
      <c r="A133" s="10" t="s">
        <v>398</v>
      </c>
      <c r="B133" s="19" t="s">
        <v>219</v>
      </c>
      <c r="C133" s="20" t="s">
        <v>220</v>
      </c>
      <c r="D133" s="21">
        <v>80693552</v>
      </c>
      <c r="E133" s="22">
        <v>9</v>
      </c>
      <c r="F133" s="22">
        <v>0</v>
      </c>
      <c r="G133" s="23">
        <f t="shared" si="3"/>
        <v>9</v>
      </c>
      <c r="H133" s="19">
        <v>312</v>
      </c>
      <c r="I133" s="27">
        <v>16</v>
      </c>
    </row>
    <row r="134" spans="1:9" ht="13.5" customHeight="1" x14ac:dyDescent="0.3">
      <c r="A134" s="10" t="s">
        <v>398</v>
      </c>
      <c r="B134" s="19" t="s">
        <v>114</v>
      </c>
      <c r="C134" s="20" t="s">
        <v>115</v>
      </c>
      <c r="D134" s="21">
        <v>4393055</v>
      </c>
      <c r="E134" s="22">
        <v>1</v>
      </c>
      <c r="F134" s="22">
        <v>0</v>
      </c>
      <c r="G134" s="23">
        <f t="shared" si="3"/>
        <v>1</v>
      </c>
      <c r="H134" s="19">
        <v>68</v>
      </c>
      <c r="I134" s="27">
        <v>3</v>
      </c>
    </row>
    <row r="135" spans="1:9" ht="13.5" customHeight="1" x14ac:dyDescent="0.3">
      <c r="A135" s="10" t="s">
        <v>398</v>
      </c>
      <c r="B135" s="19" t="s">
        <v>213</v>
      </c>
      <c r="C135" s="20" t="s">
        <v>214</v>
      </c>
      <c r="D135" s="21">
        <v>384540333</v>
      </c>
      <c r="E135" s="22">
        <v>39</v>
      </c>
      <c r="F135" s="22">
        <v>0</v>
      </c>
      <c r="G135" s="23">
        <f t="shared" si="3"/>
        <v>39</v>
      </c>
      <c r="H135" s="19">
        <v>309</v>
      </c>
      <c r="I135" s="27">
        <v>15</v>
      </c>
    </row>
    <row r="136" spans="1:9" ht="13.5" customHeight="1" x14ac:dyDescent="0.3">
      <c r="A136" s="10" t="s">
        <v>398</v>
      </c>
      <c r="B136" s="19" t="s">
        <v>354</v>
      </c>
      <c r="C136" s="20" t="s">
        <v>355</v>
      </c>
      <c r="D136" s="21">
        <v>2509925</v>
      </c>
      <c r="E136" s="22">
        <v>1</v>
      </c>
      <c r="F136" s="22">
        <v>0</v>
      </c>
      <c r="G136" s="23">
        <f t="shared" si="3"/>
        <v>1</v>
      </c>
      <c r="H136" s="19">
        <v>28</v>
      </c>
      <c r="I136" s="27">
        <v>1</v>
      </c>
    </row>
    <row r="137" spans="1:9" ht="13.5" customHeight="1" x14ac:dyDescent="0.3">
      <c r="A137" s="10" t="s">
        <v>398</v>
      </c>
      <c r="B137" s="19" t="s">
        <v>130</v>
      </c>
      <c r="C137" s="20" t="s">
        <v>131</v>
      </c>
      <c r="D137" s="21">
        <v>0</v>
      </c>
      <c r="E137" s="22">
        <v>0</v>
      </c>
      <c r="F137" s="22">
        <v>0</v>
      </c>
      <c r="G137" s="23">
        <f t="shared" si="3"/>
        <v>0</v>
      </c>
      <c r="H137" s="19">
        <v>8</v>
      </c>
      <c r="I137" s="27">
        <v>0</v>
      </c>
    </row>
    <row r="138" spans="1:9" ht="13.5" customHeight="1" x14ac:dyDescent="0.3">
      <c r="A138" s="10" t="s">
        <v>398</v>
      </c>
      <c r="B138" s="19" t="s">
        <v>364</v>
      </c>
      <c r="C138" s="20" t="s">
        <v>365</v>
      </c>
      <c r="D138" s="21">
        <v>5301187</v>
      </c>
      <c r="E138" s="22">
        <v>1</v>
      </c>
      <c r="F138" s="22">
        <v>0</v>
      </c>
      <c r="G138" s="23">
        <f t="shared" si="3"/>
        <v>1</v>
      </c>
      <c r="H138" s="19">
        <v>3</v>
      </c>
      <c r="I138" s="27">
        <v>0</v>
      </c>
    </row>
    <row r="139" spans="1:9" ht="13.5" customHeight="1" x14ac:dyDescent="0.3">
      <c r="A139" s="10" t="s">
        <v>398</v>
      </c>
      <c r="B139" s="19" t="s">
        <v>211</v>
      </c>
      <c r="C139" s="20" t="s">
        <v>212</v>
      </c>
      <c r="D139" s="21">
        <v>8360807</v>
      </c>
      <c r="E139" s="22">
        <v>1</v>
      </c>
      <c r="F139" s="22">
        <v>0</v>
      </c>
      <c r="G139" s="23">
        <f t="shared" ref="G139:G170" si="4">SUM(E139,F139)</f>
        <v>1</v>
      </c>
      <c r="H139" s="19">
        <v>30</v>
      </c>
      <c r="I139" s="27">
        <v>2</v>
      </c>
    </row>
    <row r="140" spans="1:9" ht="13.5" customHeight="1" x14ac:dyDescent="0.3">
      <c r="A140" s="10" t="s">
        <v>398</v>
      </c>
      <c r="B140" s="19" t="s">
        <v>106</v>
      </c>
      <c r="C140" s="20" t="s">
        <v>107</v>
      </c>
      <c r="D140" s="21">
        <v>517052440</v>
      </c>
      <c r="E140" s="22">
        <v>52</v>
      </c>
      <c r="F140" s="22">
        <v>0</v>
      </c>
      <c r="G140" s="23">
        <f t="shared" si="4"/>
        <v>52</v>
      </c>
      <c r="H140" s="19">
        <v>1302</v>
      </c>
      <c r="I140" s="27">
        <v>65</v>
      </c>
    </row>
    <row r="141" spans="1:9" ht="13.5" customHeight="1" x14ac:dyDescent="0.3">
      <c r="A141" s="10" t="s">
        <v>398</v>
      </c>
      <c r="B141" s="19" t="s">
        <v>195</v>
      </c>
      <c r="C141" s="20" t="s">
        <v>196</v>
      </c>
      <c r="D141" s="21">
        <v>317624079</v>
      </c>
      <c r="E141" s="22">
        <v>32</v>
      </c>
      <c r="F141" s="22">
        <v>0</v>
      </c>
      <c r="G141" s="23">
        <f t="shared" si="4"/>
        <v>32</v>
      </c>
      <c r="H141" s="19">
        <v>1061</v>
      </c>
      <c r="I141" s="27">
        <v>53</v>
      </c>
    </row>
    <row r="142" spans="1:9" ht="13.5" customHeight="1" x14ac:dyDescent="0.3">
      <c r="A142" s="10" t="s">
        <v>405</v>
      </c>
      <c r="B142" s="19" t="s">
        <v>108</v>
      </c>
      <c r="C142" s="20" t="s">
        <v>109</v>
      </c>
      <c r="D142" s="21">
        <v>3252000</v>
      </c>
      <c r="E142" s="22">
        <v>1</v>
      </c>
      <c r="F142" s="22">
        <v>0</v>
      </c>
      <c r="G142" s="23">
        <f t="shared" si="4"/>
        <v>1</v>
      </c>
      <c r="H142" s="19">
        <v>12</v>
      </c>
      <c r="I142" s="27">
        <v>1</v>
      </c>
    </row>
    <row r="143" spans="1:9" ht="13.5" customHeight="1" x14ac:dyDescent="0.3">
      <c r="A143" s="10" t="s">
        <v>405</v>
      </c>
      <c r="B143" s="19" t="s">
        <v>256</v>
      </c>
      <c r="C143" s="20" t="s">
        <v>257</v>
      </c>
      <c r="D143" s="21">
        <v>11000000</v>
      </c>
      <c r="E143" s="22">
        <v>2</v>
      </c>
      <c r="F143" s="22">
        <v>0</v>
      </c>
      <c r="G143" s="23">
        <f t="shared" si="4"/>
        <v>2</v>
      </c>
      <c r="H143" s="19">
        <v>13</v>
      </c>
      <c r="I143" s="27">
        <v>1</v>
      </c>
    </row>
    <row r="144" spans="1:9" ht="13.5" customHeight="1" x14ac:dyDescent="0.3">
      <c r="A144" s="10" t="s">
        <v>405</v>
      </c>
      <c r="B144" s="19" t="s">
        <v>120</v>
      </c>
      <c r="C144" s="20" t="s">
        <v>121</v>
      </c>
      <c r="D144" s="21">
        <v>3706000</v>
      </c>
      <c r="E144" s="22">
        <v>1</v>
      </c>
      <c r="F144" s="22">
        <v>0</v>
      </c>
      <c r="G144" s="23">
        <f t="shared" si="4"/>
        <v>1</v>
      </c>
      <c r="H144" s="19">
        <v>30</v>
      </c>
      <c r="I144" s="27">
        <v>2</v>
      </c>
    </row>
    <row r="145" spans="1:207" ht="13.5" customHeight="1" x14ac:dyDescent="0.3">
      <c r="A145" s="10" t="s">
        <v>405</v>
      </c>
      <c r="B145" s="19" t="s">
        <v>205</v>
      </c>
      <c r="C145" s="20" t="s">
        <v>206</v>
      </c>
      <c r="D145" s="21">
        <v>3283000</v>
      </c>
      <c r="E145" s="22">
        <v>1</v>
      </c>
      <c r="F145" s="22">
        <v>0</v>
      </c>
      <c r="G145" s="23">
        <f t="shared" si="4"/>
        <v>1</v>
      </c>
      <c r="H145" s="19">
        <v>110</v>
      </c>
      <c r="I145" s="27">
        <v>6</v>
      </c>
    </row>
    <row r="146" spans="1:207" ht="13.5" customHeight="1" x14ac:dyDescent="0.3">
      <c r="A146" s="11" t="s">
        <v>405</v>
      </c>
      <c r="B146" s="19" t="s">
        <v>36</v>
      </c>
      <c r="C146" s="20" t="s">
        <v>37</v>
      </c>
      <c r="D146" s="21">
        <v>11290000</v>
      </c>
      <c r="E146" s="22">
        <v>2</v>
      </c>
      <c r="F146" s="22">
        <v>0</v>
      </c>
      <c r="G146" s="23">
        <f t="shared" si="4"/>
        <v>2</v>
      </c>
      <c r="H146" s="19">
        <v>36</v>
      </c>
      <c r="I146" s="27">
        <v>2</v>
      </c>
    </row>
    <row r="147" spans="1:207" ht="13.5" customHeight="1" x14ac:dyDescent="0.3">
      <c r="A147" s="10" t="s">
        <v>407</v>
      </c>
      <c r="B147" s="19" t="s">
        <v>189</v>
      </c>
      <c r="C147" s="20" t="s">
        <v>190</v>
      </c>
      <c r="D147" s="21">
        <v>7806878</v>
      </c>
      <c r="E147" s="22">
        <v>1</v>
      </c>
      <c r="F147" s="22">
        <v>0</v>
      </c>
      <c r="G147" s="23">
        <f t="shared" si="4"/>
        <v>1</v>
      </c>
      <c r="H147" s="19">
        <v>23</v>
      </c>
      <c r="I147" s="27">
        <v>1</v>
      </c>
    </row>
    <row r="148" spans="1:207" ht="13.5" customHeight="1" x14ac:dyDescent="0.3">
      <c r="A148" s="10" t="s">
        <v>407</v>
      </c>
      <c r="B148" s="19" t="s">
        <v>377</v>
      </c>
      <c r="C148" s="20" t="s">
        <v>380</v>
      </c>
      <c r="D148" s="21">
        <v>16878998</v>
      </c>
      <c r="E148" s="22">
        <v>2</v>
      </c>
      <c r="F148" s="22">
        <v>0</v>
      </c>
      <c r="G148" s="23">
        <f t="shared" si="4"/>
        <v>2</v>
      </c>
      <c r="H148" s="19">
        <v>1</v>
      </c>
      <c r="I148" s="27">
        <v>0</v>
      </c>
    </row>
    <row r="149" spans="1:207" ht="13.5" customHeight="1" x14ac:dyDescent="0.3">
      <c r="A149" s="10" t="s">
        <v>407</v>
      </c>
      <c r="B149" s="19" t="s">
        <v>377</v>
      </c>
      <c r="C149" s="20" t="s">
        <v>379</v>
      </c>
      <c r="D149" s="21">
        <v>7420118</v>
      </c>
      <c r="E149" s="22">
        <v>1</v>
      </c>
      <c r="F149" s="22">
        <v>0</v>
      </c>
      <c r="G149" s="23">
        <f t="shared" si="4"/>
        <v>1</v>
      </c>
      <c r="H149" s="19">
        <v>0</v>
      </c>
      <c r="I149" s="27">
        <v>0</v>
      </c>
    </row>
    <row r="150" spans="1:207" ht="13.5" customHeight="1" x14ac:dyDescent="0.3">
      <c r="A150" s="10" t="s">
        <v>407</v>
      </c>
      <c r="B150" s="19" t="s">
        <v>377</v>
      </c>
      <c r="C150" s="20" t="s">
        <v>378</v>
      </c>
      <c r="D150" s="21">
        <v>27151539</v>
      </c>
      <c r="E150" s="22">
        <v>3</v>
      </c>
      <c r="F150" s="22">
        <v>0</v>
      </c>
      <c r="G150" s="23">
        <f t="shared" si="4"/>
        <v>3</v>
      </c>
      <c r="H150" s="19">
        <v>22</v>
      </c>
      <c r="I150" s="27">
        <v>1</v>
      </c>
    </row>
    <row r="151" spans="1:207" ht="13.5" customHeight="1" x14ac:dyDescent="0.3">
      <c r="A151" s="10" t="s">
        <v>407</v>
      </c>
      <c r="B151" s="19" t="s">
        <v>350</v>
      </c>
      <c r="C151" s="20" t="s">
        <v>351</v>
      </c>
      <c r="D151" s="21">
        <v>8943798</v>
      </c>
      <c r="E151" s="22">
        <v>1</v>
      </c>
      <c r="F151" s="22">
        <v>0</v>
      </c>
      <c r="G151" s="23">
        <f t="shared" si="4"/>
        <v>1</v>
      </c>
      <c r="H151" s="19">
        <v>15</v>
      </c>
      <c r="I151" s="27">
        <v>1</v>
      </c>
    </row>
    <row r="152" spans="1:207" ht="13.5" customHeight="1" x14ac:dyDescent="0.3">
      <c r="A152" s="10" t="s">
        <v>407</v>
      </c>
      <c r="B152" s="24" t="s">
        <v>187</v>
      </c>
      <c r="C152" s="25" t="s">
        <v>188</v>
      </c>
      <c r="D152" s="26">
        <v>6427626</v>
      </c>
      <c r="E152" s="22">
        <v>1</v>
      </c>
      <c r="F152" s="22">
        <v>0</v>
      </c>
      <c r="G152" s="23">
        <f t="shared" si="4"/>
        <v>1</v>
      </c>
      <c r="H152" s="24">
        <v>52</v>
      </c>
      <c r="I152" s="27">
        <v>3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</row>
    <row r="153" spans="1:207" ht="13.5" customHeight="1" x14ac:dyDescent="0.3">
      <c r="A153" s="10" t="s">
        <v>407</v>
      </c>
      <c r="B153" s="19" t="s">
        <v>348</v>
      </c>
      <c r="C153" s="20" t="s">
        <v>349</v>
      </c>
      <c r="D153" s="21">
        <v>592626</v>
      </c>
      <c r="E153" s="22">
        <v>1</v>
      </c>
      <c r="F153" s="22">
        <v>0</v>
      </c>
      <c r="G153" s="23">
        <f t="shared" si="4"/>
        <v>1</v>
      </c>
      <c r="H153" s="19">
        <v>12</v>
      </c>
      <c r="I153" s="27">
        <v>1</v>
      </c>
    </row>
    <row r="154" spans="1:207" ht="13.5" customHeight="1" x14ac:dyDescent="0.3">
      <c r="A154" s="10" t="s">
        <v>407</v>
      </c>
      <c r="B154" s="19" t="s">
        <v>344</v>
      </c>
      <c r="C154" s="20" t="s">
        <v>345</v>
      </c>
      <c r="D154" s="21">
        <v>29489278</v>
      </c>
      <c r="E154" s="22">
        <v>3</v>
      </c>
      <c r="F154" s="22">
        <v>0</v>
      </c>
      <c r="G154" s="23">
        <f t="shared" si="4"/>
        <v>3</v>
      </c>
      <c r="H154" s="19">
        <v>25</v>
      </c>
      <c r="I154" s="27">
        <v>1</v>
      </c>
    </row>
    <row r="155" spans="1:207" ht="13.5" customHeight="1" x14ac:dyDescent="0.3">
      <c r="A155" s="10" t="s">
        <v>407</v>
      </c>
      <c r="B155" s="19" t="s">
        <v>369</v>
      </c>
      <c r="C155" s="20" t="s">
        <v>370</v>
      </c>
      <c r="D155" s="21">
        <v>42790259</v>
      </c>
      <c r="E155" s="22">
        <v>5</v>
      </c>
      <c r="F155" s="22">
        <v>0</v>
      </c>
      <c r="G155" s="23">
        <f t="shared" si="4"/>
        <v>5</v>
      </c>
      <c r="H155" s="19">
        <v>43</v>
      </c>
      <c r="I155" s="27">
        <v>2</v>
      </c>
    </row>
    <row r="156" spans="1:207" ht="13.5" customHeight="1" x14ac:dyDescent="0.3">
      <c r="A156" s="10" t="s">
        <v>404</v>
      </c>
      <c r="B156" s="19" t="s">
        <v>60</v>
      </c>
      <c r="C156" s="20" t="s">
        <v>61</v>
      </c>
      <c r="D156" s="21">
        <v>92798971</v>
      </c>
      <c r="E156" s="22">
        <v>10</v>
      </c>
      <c r="F156" s="22">
        <v>0</v>
      </c>
      <c r="G156" s="23">
        <f t="shared" si="4"/>
        <v>10</v>
      </c>
      <c r="H156" s="19">
        <v>25</v>
      </c>
      <c r="I156" s="27">
        <v>1</v>
      </c>
    </row>
    <row r="157" spans="1:207" ht="13.5" customHeight="1" x14ac:dyDescent="0.3">
      <c r="A157" s="10" t="s">
        <v>404</v>
      </c>
      <c r="B157" s="19" t="s">
        <v>66</v>
      </c>
      <c r="C157" s="20" t="s">
        <v>67</v>
      </c>
      <c r="D157" s="21">
        <v>78296573</v>
      </c>
      <c r="E157" s="22">
        <v>8</v>
      </c>
      <c r="F157" s="22">
        <v>0</v>
      </c>
      <c r="G157" s="23">
        <f t="shared" si="4"/>
        <v>8</v>
      </c>
      <c r="H157" s="19">
        <v>34</v>
      </c>
      <c r="I157" s="27">
        <v>2</v>
      </c>
    </row>
    <row r="158" spans="1:207" ht="13.5" customHeight="1" x14ac:dyDescent="0.3">
      <c r="A158" s="10" t="s">
        <v>404</v>
      </c>
      <c r="B158" s="24" t="s">
        <v>8</v>
      </c>
      <c r="C158" s="25" t="s">
        <v>9</v>
      </c>
      <c r="D158" s="26">
        <v>67090836</v>
      </c>
      <c r="E158" s="22">
        <v>7</v>
      </c>
      <c r="F158" s="22">
        <v>0</v>
      </c>
      <c r="G158" s="23">
        <f t="shared" si="4"/>
        <v>7</v>
      </c>
      <c r="H158" s="24">
        <v>25</v>
      </c>
      <c r="I158" s="27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</row>
    <row r="159" spans="1:207" ht="13.5" customHeight="1" x14ac:dyDescent="0.3">
      <c r="A159" s="10" t="s">
        <v>404</v>
      </c>
      <c r="B159" s="24" t="s">
        <v>258</v>
      </c>
      <c r="C159" s="25" t="s">
        <v>259</v>
      </c>
      <c r="D159" s="26">
        <v>52354104</v>
      </c>
      <c r="E159" s="22">
        <v>6</v>
      </c>
      <c r="F159" s="22">
        <v>0</v>
      </c>
      <c r="G159" s="23">
        <f t="shared" si="4"/>
        <v>6</v>
      </c>
      <c r="H159" s="24">
        <v>83</v>
      </c>
      <c r="I159" s="27">
        <v>4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</row>
    <row r="160" spans="1:207" ht="13.5" customHeight="1" x14ac:dyDescent="0.3">
      <c r="A160" s="10" t="s">
        <v>404</v>
      </c>
      <c r="B160" s="19" t="s">
        <v>94</v>
      </c>
      <c r="C160" s="20" t="s">
        <v>95</v>
      </c>
      <c r="D160" s="21">
        <v>51102099</v>
      </c>
      <c r="E160" s="22">
        <v>6</v>
      </c>
      <c r="F160" s="22">
        <v>0</v>
      </c>
      <c r="G160" s="23">
        <f t="shared" si="4"/>
        <v>6</v>
      </c>
      <c r="H160" s="19">
        <v>16</v>
      </c>
      <c r="I160" s="27">
        <v>1</v>
      </c>
    </row>
    <row r="161" spans="1:9" ht="13.5" customHeight="1" x14ac:dyDescent="0.3">
      <c r="A161" s="10" t="s">
        <v>404</v>
      </c>
      <c r="B161" s="19" t="s">
        <v>30</v>
      </c>
      <c r="C161" s="20" t="s">
        <v>31</v>
      </c>
      <c r="D161" s="21">
        <v>49406773</v>
      </c>
      <c r="E161" s="22">
        <v>5</v>
      </c>
      <c r="F161" s="22">
        <v>0</v>
      </c>
      <c r="G161" s="23">
        <f t="shared" si="4"/>
        <v>5</v>
      </c>
      <c r="H161" s="19">
        <v>31</v>
      </c>
      <c r="I161" s="27">
        <v>2</v>
      </c>
    </row>
    <row r="162" spans="1:9" ht="13.5" customHeight="1" x14ac:dyDescent="0.3">
      <c r="A162" s="10" t="s">
        <v>404</v>
      </c>
      <c r="B162" s="19" t="s">
        <v>90</v>
      </c>
      <c r="C162" s="20" t="s">
        <v>91</v>
      </c>
      <c r="D162" s="21">
        <v>48480856</v>
      </c>
      <c r="E162" s="22">
        <v>5</v>
      </c>
      <c r="F162" s="22">
        <v>0</v>
      </c>
      <c r="G162" s="23">
        <f t="shared" si="4"/>
        <v>5</v>
      </c>
      <c r="H162" s="19">
        <v>131</v>
      </c>
      <c r="I162" s="27">
        <v>7</v>
      </c>
    </row>
    <row r="163" spans="1:9" ht="13.5" customHeight="1" x14ac:dyDescent="0.3">
      <c r="A163" s="10" t="s">
        <v>404</v>
      </c>
      <c r="B163" s="19" t="s">
        <v>98</v>
      </c>
      <c r="C163" s="20" t="s">
        <v>99</v>
      </c>
      <c r="D163" s="21">
        <v>45175174</v>
      </c>
      <c r="E163" s="22">
        <v>5</v>
      </c>
      <c r="F163" s="22">
        <v>0</v>
      </c>
      <c r="G163" s="23">
        <f t="shared" si="4"/>
        <v>5</v>
      </c>
      <c r="H163" s="19">
        <v>37</v>
      </c>
      <c r="I163" s="27">
        <v>2</v>
      </c>
    </row>
    <row r="164" spans="1:9" ht="13.5" customHeight="1" x14ac:dyDescent="0.3">
      <c r="A164" s="10" t="s">
        <v>404</v>
      </c>
      <c r="B164" s="19" t="s">
        <v>28</v>
      </c>
      <c r="C164" s="20" t="s">
        <v>29</v>
      </c>
      <c r="D164" s="21">
        <v>28774277</v>
      </c>
      <c r="E164" s="22">
        <v>3</v>
      </c>
      <c r="F164" s="22">
        <v>0</v>
      </c>
      <c r="G164" s="23">
        <f t="shared" si="4"/>
        <v>3</v>
      </c>
      <c r="H164" s="19">
        <v>33</v>
      </c>
      <c r="I164" s="27">
        <v>2</v>
      </c>
    </row>
    <row r="165" spans="1:9" ht="13.5" customHeight="1" x14ac:dyDescent="0.3">
      <c r="A165" s="10" t="s">
        <v>404</v>
      </c>
      <c r="B165" s="19" t="s">
        <v>112</v>
      </c>
      <c r="C165" s="20" t="s">
        <v>113</v>
      </c>
      <c r="D165" s="21">
        <v>26267828</v>
      </c>
      <c r="E165" s="22">
        <v>3</v>
      </c>
      <c r="F165" s="22">
        <v>0</v>
      </c>
      <c r="G165" s="23">
        <f t="shared" si="4"/>
        <v>3</v>
      </c>
      <c r="H165" s="19">
        <v>90</v>
      </c>
      <c r="I165" s="27">
        <v>5</v>
      </c>
    </row>
    <row r="166" spans="1:9" ht="13.5" customHeight="1" x14ac:dyDescent="0.3">
      <c r="A166" s="10" t="s">
        <v>404</v>
      </c>
      <c r="B166" s="19" t="s">
        <v>110</v>
      </c>
      <c r="C166" s="20" t="s">
        <v>111</v>
      </c>
      <c r="D166" s="21">
        <v>24973602</v>
      </c>
      <c r="E166" s="22">
        <v>3</v>
      </c>
      <c r="F166" s="22">
        <v>0</v>
      </c>
      <c r="G166" s="23">
        <f t="shared" si="4"/>
        <v>3</v>
      </c>
      <c r="H166" s="19">
        <v>39</v>
      </c>
      <c r="I166" s="27">
        <v>2</v>
      </c>
    </row>
    <row r="167" spans="1:9" ht="13.5" customHeight="1" x14ac:dyDescent="0.3">
      <c r="A167" s="10" t="s">
        <v>404</v>
      </c>
      <c r="B167" s="19" t="s">
        <v>84</v>
      </c>
      <c r="C167" s="20" t="s">
        <v>85</v>
      </c>
      <c r="D167" s="21">
        <v>21880339</v>
      </c>
      <c r="E167" s="22">
        <v>3</v>
      </c>
      <c r="F167" s="22">
        <v>0</v>
      </c>
      <c r="G167" s="23">
        <f t="shared" si="4"/>
        <v>3</v>
      </c>
      <c r="H167" s="19">
        <v>62</v>
      </c>
      <c r="I167" s="27">
        <v>3</v>
      </c>
    </row>
    <row r="168" spans="1:9" ht="13.5" customHeight="1" x14ac:dyDescent="0.3">
      <c r="A168" s="10" t="s">
        <v>404</v>
      </c>
      <c r="B168" s="19" t="s">
        <v>62</v>
      </c>
      <c r="C168" s="20" t="s">
        <v>63</v>
      </c>
      <c r="D168" s="21">
        <v>21507637</v>
      </c>
      <c r="E168" s="22">
        <v>3</v>
      </c>
      <c r="F168" s="22">
        <v>0</v>
      </c>
      <c r="G168" s="23">
        <f t="shared" si="4"/>
        <v>3</v>
      </c>
      <c r="H168" s="19">
        <v>23</v>
      </c>
      <c r="I168" s="27">
        <v>1</v>
      </c>
    </row>
    <row r="169" spans="1:9" ht="13.5" customHeight="1" x14ac:dyDescent="0.3">
      <c r="A169" s="10" t="s">
        <v>404</v>
      </c>
      <c r="B169" s="19" t="s">
        <v>26</v>
      </c>
      <c r="C169" s="20" t="s">
        <v>27</v>
      </c>
      <c r="D169" s="21">
        <v>21436019</v>
      </c>
      <c r="E169" s="22">
        <v>3</v>
      </c>
      <c r="F169" s="22">
        <v>0</v>
      </c>
      <c r="G169" s="23">
        <f t="shared" si="4"/>
        <v>3</v>
      </c>
      <c r="H169" s="19">
        <v>41</v>
      </c>
      <c r="I169" s="27">
        <v>2</v>
      </c>
    </row>
    <row r="170" spans="1:9" ht="13.5" customHeight="1" x14ac:dyDescent="0.3">
      <c r="A170" s="10" t="s">
        <v>404</v>
      </c>
      <c r="B170" s="19" t="s">
        <v>356</v>
      </c>
      <c r="C170" s="20" t="s">
        <v>357</v>
      </c>
      <c r="D170" s="21">
        <v>20491219</v>
      </c>
      <c r="E170" s="22">
        <v>3</v>
      </c>
      <c r="F170" s="22">
        <v>0</v>
      </c>
      <c r="G170" s="23">
        <f t="shared" si="4"/>
        <v>3</v>
      </c>
      <c r="H170" s="19">
        <v>14</v>
      </c>
      <c r="I170" s="27">
        <v>1</v>
      </c>
    </row>
    <row r="171" spans="1:9" ht="13.5" customHeight="1" x14ac:dyDescent="0.3">
      <c r="A171" s="10" t="s">
        <v>404</v>
      </c>
      <c r="B171" s="19" t="s">
        <v>32</v>
      </c>
      <c r="C171" s="20" t="s">
        <v>33</v>
      </c>
      <c r="D171" s="21">
        <v>17989982</v>
      </c>
      <c r="E171" s="22">
        <v>2</v>
      </c>
      <c r="F171" s="22">
        <v>0</v>
      </c>
      <c r="G171" s="23">
        <f t="shared" ref="G171:G202" si="5">SUM(E171,F171)</f>
        <v>2</v>
      </c>
      <c r="H171" s="19">
        <v>10</v>
      </c>
      <c r="I171" s="27">
        <v>1</v>
      </c>
    </row>
    <row r="172" spans="1:9" ht="13.5" customHeight="1" x14ac:dyDescent="0.3">
      <c r="A172" s="10" t="s">
        <v>404</v>
      </c>
      <c r="B172" s="19" t="s">
        <v>34</v>
      </c>
      <c r="C172" s="20" t="s">
        <v>35</v>
      </c>
      <c r="D172" s="21">
        <v>17203870</v>
      </c>
      <c r="E172" s="22">
        <v>2</v>
      </c>
      <c r="F172" s="22">
        <v>0</v>
      </c>
      <c r="G172" s="23">
        <f t="shared" si="5"/>
        <v>2</v>
      </c>
      <c r="H172" s="19">
        <v>61</v>
      </c>
      <c r="I172" s="27">
        <v>3</v>
      </c>
    </row>
    <row r="173" spans="1:9" ht="13.5" customHeight="1" x14ac:dyDescent="0.3">
      <c r="A173" s="10" t="s">
        <v>404</v>
      </c>
      <c r="B173" s="19" t="s">
        <v>64</v>
      </c>
      <c r="C173" s="20" t="s">
        <v>65</v>
      </c>
      <c r="D173" s="21">
        <v>15099972</v>
      </c>
      <c r="E173" s="22">
        <v>2</v>
      </c>
      <c r="F173" s="22">
        <v>0</v>
      </c>
      <c r="G173" s="23">
        <f t="shared" si="5"/>
        <v>2</v>
      </c>
      <c r="H173" s="19">
        <v>19</v>
      </c>
      <c r="I173" s="27">
        <v>1</v>
      </c>
    </row>
    <row r="174" spans="1:9" ht="13.5" customHeight="1" x14ac:dyDescent="0.3">
      <c r="A174" s="10" t="s">
        <v>404</v>
      </c>
      <c r="B174" s="19" t="s">
        <v>68</v>
      </c>
      <c r="C174" s="20" t="s">
        <v>69</v>
      </c>
      <c r="D174" s="21">
        <v>6751735</v>
      </c>
      <c r="E174" s="22">
        <v>1</v>
      </c>
      <c r="F174" s="22">
        <v>0</v>
      </c>
      <c r="G174" s="23">
        <f t="shared" si="5"/>
        <v>1</v>
      </c>
      <c r="H174" s="19">
        <v>1</v>
      </c>
      <c r="I174" s="27">
        <v>0</v>
      </c>
    </row>
    <row r="175" spans="1:9" ht="13.5" customHeight="1" x14ac:dyDescent="0.3">
      <c r="A175" s="10" t="s">
        <v>404</v>
      </c>
      <c r="B175" s="19" t="s">
        <v>96</v>
      </c>
      <c r="C175" s="20" t="s">
        <v>97</v>
      </c>
      <c r="D175" s="21">
        <v>0</v>
      </c>
      <c r="E175" s="22">
        <v>0</v>
      </c>
      <c r="F175" s="22">
        <v>0</v>
      </c>
      <c r="G175" s="23">
        <f t="shared" si="5"/>
        <v>0</v>
      </c>
      <c r="H175" s="19">
        <v>6</v>
      </c>
      <c r="I175" s="27">
        <v>0</v>
      </c>
    </row>
    <row r="176" spans="1:9" ht="13.5" customHeight="1" x14ac:dyDescent="0.3">
      <c r="A176" s="10" t="s">
        <v>404</v>
      </c>
      <c r="B176" s="19" t="s">
        <v>24</v>
      </c>
      <c r="C176" s="20" t="s">
        <v>25</v>
      </c>
      <c r="D176" s="21">
        <v>0</v>
      </c>
      <c r="E176" s="22">
        <v>0</v>
      </c>
      <c r="F176" s="22">
        <v>0</v>
      </c>
      <c r="G176" s="23">
        <f t="shared" si="5"/>
        <v>0</v>
      </c>
      <c r="H176" s="19">
        <v>10</v>
      </c>
      <c r="I176" s="27">
        <v>1</v>
      </c>
    </row>
    <row r="177" spans="1:9" ht="13.5" customHeight="1" x14ac:dyDescent="0.3">
      <c r="A177" s="10" t="s">
        <v>404</v>
      </c>
      <c r="B177" s="19" t="s">
        <v>352</v>
      </c>
      <c r="C177" s="20" t="s">
        <v>353</v>
      </c>
      <c r="D177" s="21">
        <v>0</v>
      </c>
      <c r="E177" s="22">
        <v>0</v>
      </c>
      <c r="F177" s="22">
        <v>0</v>
      </c>
      <c r="G177" s="23">
        <f t="shared" si="5"/>
        <v>0</v>
      </c>
      <c r="H177" s="19">
        <v>6</v>
      </c>
      <c r="I177" s="27">
        <v>0</v>
      </c>
    </row>
    <row r="178" spans="1:9" ht="13.5" customHeight="1" x14ac:dyDescent="0.3">
      <c r="A178" s="10" t="s">
        <v>397</v>
      </c>
      <c r="B178" s="19" t="s">
        <v>147</v>
      </c>
      <c r="C178" s="20" t="s">
        <v>148</v>
      </c>
      <c r="D178" s="21">
        <v>10099000</v>
      </c>
      <c r="E178" s="22">
        <v>2</v>
      </c>
      <c r="F178" s="22">
        <v>0</v>
      </c>
      <c r="G178" s="23">
        <f t="shared" si="5"/>
        <v>2</v>
      </c>
      <c r="H178" s="19">
        <v>48</v>
      </c>
      <c r="I178" s="27">
        <v>2</v>
      </c>
    </row>
    <row r="179" spans="1:9" ht="13.5" customHeight="1" x14ac:dyDescent="0.3">
      <c r="A179" s="10" t="s">
        <v>397</v>
      </c>
      <c r="B179" s="19" t="s">
        <v>124</v>
      </c>
      <c r="C179" s="20" t="s">
        <v>125</v>
      </c>
      <c r="D179" s="21">
        <v>17657000</v>
      </c>
      <c r="E179" s="22">
        <v>2</v>
      </c>
      <c r="F179" s="22">
        <v>0</v>
      </c>
      <c r="G179" s="23">
        <f t="shared" si="5"/>
        <v>2</v>
      </c>
      <c r="H179" s="19">
        <v>59</v>
      </c>
      <c r="I179" s="27">
        <v>3</v>
      </c>
    </row>
    <row r="180" spans="1:9" ht="13.5" customHeight="1" x14ac:dyDescent="0.3">
      <c r="A180" s="10" t="s">
        <v>397</v>
      </c>
      <c r="B180" s="19" t="s">
        <v>149</v>
      </c>
      <c r="C180" s="20" t="s">
        <v>150</v>
      </c>
      <c r="D180" s="21">
        <v>11196000</v>
      </c>
      <c r="E180" s="22">
        <v>2</v>
      </c>
      <c r="F180" s="22">
        <v>0</v>
      </c>
      <c r="G180" s="23">
        <f t="shared" si="5"/>
        <v>2</v>
      </c>
      <c r="H180" s="19">
        <v>63</v>
      </c>
      <c r="I180" s="27">
        <v>3</v>
      </c>
    </row>
    <row r="181" spans="1:9" ht="13.5" customHeight="1" x14ac:dyDescent="0.3">
      <c r="A181" s="10" t="s">
        <v>397</v>
      </c>
      <c r="B181" s="19" t="s">
        <v>118</v>
      </c>
      <c r="C181" s="20" t="s">
        <v>119</v>
      </c>
      <c r="D181" s="21">
        <v>8872000</v>
      </c>
      <c r="E181" s="22">
        <v>1</v>
      </c>
      <c r="F181" s="22">
        <v>0</v>
      </c>
      <c r="G181" s="23">
        <f t="shared" si="5"/>
        <v>1</v>
      </c>
      <c r="H181" s="19">
        <v>71</v>
      </c>
      <c r="I181" s="27">
        <v>4</v>
      </c>
    </row>
    <row r="182" spans="1:9" ht="13.5" customHeight="1" x14ac:dyDescent="0.3">
      <c r="A182" s="10" t="s">
        <v>397</v>
      </c>
      <c r="B182" s="19" t="s">
        <v>360</v>
      </c>
      <c r="C182" s="20" t="s">
        <v>361</v>
      </c>
      <c r="D182" s="21">
        <v>4531000</v>
      </c>
      <c r="E182" s="22">
        <v>1</v>
      </c>
      <c r="F182" s="22">
        <v>0</v>
      </c>
      <c r="G182" s="23">
        <f t="shared" si="5"/>
        <v>1</v>
      </c>
      <c r="H182" s="19">
        <v>35</v>
      </c>
      <c r="I182" s="27">
        <v>2</v>
      </c>
    </row>
    <row r="183" spans="1:9" ht="13.5" customHeight="1" x14ac:dyDescent="0.3">
      <c r="A183" s="10" t="s">
        <v>397</v>
      </c>
      <c r="B183" s="19" t="s">
        <v>151</v>
      </c>
      <c r="C183" s="20" t="s">
        <v>152</v>
      </c>
      <c r="D183" s="21">
        <v>5404000</v>
      </c>
      <c r="E183" s="22">
        <v>1</v>
      </c>
      <c r="F183" s="22">
        <v>0</v>
      </c>
      <c r="G183" s="23">
        <f t="shared" si="5"/>
        <v>1</v>
      </c>
      <c r="H183" s="19">
        <v>60</v>
      </c>
      <c r="I183" s="27">
        <v>3</v>
      </c>
    </row>
    <row r="184" spans="1:9" ht="13.5" customHeight="1" x14ac:dyDescent="0.3">
      <c r="A184" s="10" t="s">
        <v>397</v>
      </c>
      <c r="B184" s="19" t="s">
        <v>56</v>
      </c>
      <c r="C184" s="20" t="s">
        <v>57</v>
      </c>
      <c r="D184" s="21">
        <v>9939000</v>
      </c>
      <c r="E184" s="22">
        <v>1</v>
      </c>
      <c r="F184" s="22">
        <v>0</v>
      </c>
      <c r="G184" s="23">
        <f t="shared" si="5"/>
        <v>1</v>
      </c>
      <c r="H184" s="19">
        <v>22</v>
      </c>
      <c r="I184" s="27">
        <v>1</v>
      </c>
    </row>
    <row r="185" spans="1:9" ht="13.5" customHeight="1" x14ac:dyDescent="0.3">
      <c r="A185" s="10" t="s">
        <v>397</v>
      </c>
      <c r="B185" s="19" t="s">
        <v>155</v>
      </c>
      <c r="C185" s="20" t="s">
        <v>156</v>
      </c>
      <c r="D185" s="21">
        <v>5347000</v>
      </c>
      <c r="E185" s="22">
        <v>1</v>
      </c>
      <c r="F185" s="22">
        <v>0</v>
      </c>
      <c r="G185" s="23">
        <f t="shared" si="5"/>
        <v>1</v>
      </c>
      <c r="H185" s="19">
        <v>19</v>
      </c>
      <c r="I185" s="27">
        <v>1</v>
      </c>
    </row>
    <row r="186" spans="1:9" ht="13.5" customHeight="1" x14ac:dyDescent="0.3">
      <c r="A186" s="10" t="s">
        <v>397</v>
      </c>
      <c r="B186" s="19" t="s">
        <v>122</v>
      </c>
      <c r="C186" s="20" t="s">
        <v>123</v>
      </c>
      <c r="D186" s="21">
        <v>41133000</v>
      </c>
      <c r="E186" s="22">
        <v>5</v>
      </c>
      <c r="F186" s="22">
        <v>0</v>
      </c>
      <c r="G186" s="23">
        <f t="shared" si="5"/>
        <v>5</v>
      </c>
      <c r="H186" s="19">
        <v>107</v>
      </c>
      <c r="I186" s="27">
        <v>5</v>
      </c>
    </row>
    <row r="187" spans="1:9" ht="13.5" customHeight="1" x14ac:dyDescent="0.3">
      <c r="A187" s="10" t="s">
        <v>397</v>
      </c>
      <c r="B187" s="19" t="s">
        <v>201</v>
      </c>
      <c r="C187" s="20" t="s">
        <v>202</v>
      </c>
      <c r="D187" s="21">
        <v>11293000</v>
      </c>
      <c r="E187" s="22">
        <v>2</v>
      </c>
      <c r="F187" s="22">
        <v>0</v>
      </c>
      <c r="G187" s="23">
        <f t="shared" si="5"/>
        <v>2</v>
      </c>
      <c r="H187" s="19">
        <v>57</v>
      </c>
      <c r="I187" s="27">
        <v>3</v>
      </c>
    </row>
    <row r="188" spans="1:9" ht="13.5" customHeight="1" x14ac:dyDescent="0.3">
      <c r="A188" s="10" t="s">
        <v>397</v>
      </c>
      <c r="B188" s="19" t="s">
        <v>4</v>
      </c>
      <c r="C188" s="20" t="s">
        <v>5</v>
      </c>
      <c r="D188" s="21">
        <v>27422000</v>
      </c>
      <c r="E188" s="22">
        <v>3</v>
      </c>
      <c r="F188" s="22">
        <v>0</v>
      </c>
      <c r="G188" s="23">
        <f t="shared" si="5"/>
        <v>3</v>
      </c>
      <c r="H188" s="19">
        <v>114</v>
      </c>
      <c r="I188" s="27">
        <v>6</v>
      </c>
    </row>
    <row r="189" spans="1:9" ht="13.5" customHeight="1" x14ac:dyDescent="0.3">
      <c r="A189" s="10" t="s">
        <v>397</v>
      </c>
      <c r="B189" s="19" t="s">
        <v>50</v>
      </c>
      <c r="C189" s="20" t="s">
        <v>51</v>
      </c>
      <c r="D189" s="21">
        <v>14762000</v>
      </c>
      <c r="E189" s="22">
        <v>2</v>
      </c>
      <c r="F189" s="22">
        <v>0</v>
      </c>
      <c r="G189" s="23">
        <f t="shared" si="5"/>
        <v>2</v>
      </c>
      <c r="H189" s="19">
        <v>80</v>
      </c>
      <c r="I189" s="27">
        <v>4</v>
      </c>
    </row>
    <row r="190" spans="1:9" ht="13.5" customHeight="1" x14ac:dyDescent="0.3">
      <c r="A190" s="10" t="s">
        <v>397</v>
      </c>
      <c r="B190" s="19" t="s">
        <v>145</v>
      </c>
      <c r="C190" s="20" t="s">
        <v>146</v>
      </c>
      <c r="D190" s="21">
        <v>12408000</v>
      </c>
      <c r="E190" s="22">
        <v>2</v>
      </c>
      <c r="F190" s="22">
        <v>0</v>
      </c>
      <c r="G190" s="23">
        <f t="shared" si="5"/>
        <v>2</v>
      </c>
      <c r="H190" s="19">
        <v>43</v>
      </c>
      <c r="I190" s="27">
        <v>2</v>
      </c>
    </row>
    <row r="191" spans="1:9" ht="13.5" customHeight="1" x14ac:dyDescent="0.3">
      <c r="A191" s="10" t="s">
        <v>397</v>
      </c>
      <c r="B191" s="19" t="s">
        <v>203</v>
      </c>
      <c r="C191" s="20" t="s">
        <v>204</v>
      </c>
      <c r="D191" s="21">
        <v>15776000</v>
      </c>
      <c r="E191" s="22">
        <v>2</v>
      </c>
      <c r="F191" s="22">
        <v>0</v>
      </c>
      <c r="G191" s="23">
        <f t="shared" si="5"/>
        <v>2</v>
      </c>
      <c r="H191" s="19">
        <v>56</v>
      </c>
      <c r="I191" s="27">
        <v>3</v>
      </c>
    </row>
    <row r="192" spans="1:9" ht="13.5" customHeight="1" x14ac:dyDescent="0.3">
      <c r="A192" s="10" t="s">
        <v>397</v>
      </c>
      <c r="B192" s="19" t="s">
        <v>46</v>
      </c>
      <c r="C192" s="20" t="s">
        <v>47</v>
      </c>
      <c r="D192" s="21">
        <v>15604000</v>
      </c>
      <c r="E192" s="22">
        <v>2</v>
      </c>
      <c r="F192" s="22">
        <v>0</v>
      </c>
      <c r="G192" s="23">
        <f t="shared" si="5"/>
        <v>2</v>
      </c>
      <c r="H192" s="19">
        <v>64</v>
      </c>
      <c r="I192" s="27">
        <v>3</v>
      </c>
    </row>
    <row r="193" spans="1:9" ht="13.5" customHeight="1" x14ac:dyDescent="0.3">
      <c r="A193" s="10" t="s">
        <v>397</v>
      </c>
      <c r="B193" s="19" t="s">
        <v>42</v>
      </c>
      <c r="C193" s="20" t="s">
        <v>43</v>
      </c>
      <c r="D193" s="21">
        <v>119149000</v>
      </c>
      <c r="E193" s="22">
        <v>12</v>
      </c>
      <c r="F193" s="22">
        <v>0</v>
      </c>
      <c r="G193" s="23">
        <f t="shared" si="5"/>
        <v>12</v>
      </c>
      <c r="H193" s="19">
        <v>371</v>
      </c>
      <c r="I193" s="27">
        <v>19</v>
      </c>
    </row>
    <row r="194" spans="1:9" ht="13.5" customHeight="1" x14ac:dyDescent="0.3">
      <c r="A194" s="10" t="s">
        <v>397</v>
      </c>
      <c r="B194" s="19" t="s">
        <v>54</v>
      </c>
      <c r="C194" s="20" t="s">
        <v>55</v>
      </c>
      <c r="D194" s="21">
        <v>112592000</v>
      </c>
      <c r="E194" s="22">
        <v>12</v>
      </c>
      <c r="F194" s="22">
        <v>0</v>
      </c>
      <c r="G194" s="23">
        <f t="shared" si="5"/>
        <v>12</v>
      </c>
      <c r="H194" s="19">
        <v>101</v>
      </c>
      <c r="I194" s="27">
        <v>5</v>
      </c>
    </row>
    <row r="195" spans="1:9" ht="13.5" customHeight="1" x14ac:dyDescent="0.3">
      <c r="A195" s="10" t="s">
        <v>397</v>
      </c>
      <c r="B195" s="19" t="s">
        <v>48</v>
      </c>
      <c r="C195" s="20" t="s">
        <v>49</v>
      </c>
      <c r="D195" s="21">
        <v>19459000</v>
      </c>
      <c r="E195" s="22">
        <v>2</v>
      </c>
      <c r="F195" s="22">
        <v>0</v>
      </c>
      <c r="G195" s="23">
        <f t="shared" si="5"/>
        <v>2</v>
      </c>
      <c r="H195" s="19">
        <v>79</v>
      </c>
      <c r="I195" s="27">
        <v>4</v>
      </c>
    </row>
    <row r="196" spans="1:9" ht="13.5" customHeight="1" x14ac:dyDescent="0.3">
      <c r="A196" s="10" t="s">
        <v>397</v>
      </c>
      <c r="B196" s="19" t="s">
        <v>44</v>
      </c>
      <c r="C196" s="20" t="s">
        <v>45</v>
      </c>
      <c r="D196" s="21">
        <v>86280000</v>
      </c>
      <c r="E196" s="22">
        <v>9</v>
      </c>
      <c r="F196" s="22">
        <v>0</v>
      </c>
      <c r="G196" s="23">
        <f t="shared" si="5"/>
        <v>9</v>
      </c>
      <c r="H196" s="19">
        <v>134</v>
      </c>
      <c r="I196" s="27">
        <v>7</v>
      </c>
    </row>
    <row r="197" spans="1:9" ht="13.5" customHeight="1" x14ac:dyDescent="0.3">
      <c r="A197" s="10" t="s">
        <v>397</v>
      </c>
      <c r="B197" s="19" t="s">
        <v>137</v>
      </c>
      <c r="C197" s="20" t="s">
        <v>138</v>
      </c>
      <c r="D197" s="21">
        <v>13646000</v>
      </c>
      <c r="E197" s="22">
        <v>2</v>
      </c>
      <c r="F197" s="22">
        <v>0</v>
      </c>
      <c r="G197" s="23">
        <f t="shared" si="5"/>
        <v>2</v>
      </c>
      <c r="H197" s="19">
        <v>121</v>
      </c>
      <c r="I197" s="27">
        <v>6</v>
      </c>
    </row>
    <row r="198" spans="1:9" ht="13.5" customHeight="1" x14ac:dyDescent="0.3">
      <c r="A198" s="10" t="s">
        <v>409</v>
      </c>
      <c r="B198" s="19" t="s">
        <v>191</v>
      </c>
      <c r="C198" s="20" t="s">
        <v>192</v>
      </c>
      <c r="D198" s="21">
        <v>31484000</v>
      </c>
      <c r="E198" s="22">
        <v>4</v>
      </c>
      <c r="F198" s="22">
        <v>0</v>
      </c>
      <c r="G198" s="23">
        <f t="shared" si="5"/>
        <v>4</v>
      </c>
      <c r="H198" s="19">
        <v>87</v>
      </c>
      <c r="I198" s="27">
        <v>4</v>
      </c>
    </row>
    <row r="199" spans="1:9" ht="13.5" customHeight="1" x14ac:dyDescent="0.3">
      <c r="A199" s="10" t="s">
        <v>401</v>
      </c>
      <c r="B199" s="19" t="s">
        <v>171</v>
      </c>
      <c r="C199" s="20" t="s">
        <v>172</v>
      </c>
      <c r="D199" s="21">
        <v>5265902</v>
      </c>
      <c r="E199" s="22">
        <v>1</v>
      </c>
      <c r="F199" s="22">
        <v>0</v>
      </c>
      <c r="G199" s="23">
        <f t="shared" si="5"/>
        <v>1</v>
      </c>
      <c r="H199" s="19">
        <v>16</v>
      </c>
      <c r="I199" s="27">
        <v>1</v>
      </c>
    </row>
    <row r="200" spans="1:9" ht="13.5" customHeight="1" x14ac:dyDescent="0.3">
      <c r="A200" s="10" t="s">
        <v>401</v>
      </c>
      <c r="B200" s="19" t="s">
        <v>38</v>
      </c>
      <c r="C200" s="20" t="s">
        <v>39</v>
      </c>
      <c r="D200" s="21">
        <v>114344931</v>
      </c>
      <c r="E200" s="22">
        <v>12</v>
      </c>
      <c r="F200" s="22">
        <v>0</v>
      </c>
      <c r="G200" s="23">
        <f t="shared" si="5"/>
        <v>12</v>
      </c>
      <c r="H200" s="19">
        <v>289</v>
      </c>
      <c r="I200" s="27">
        <v>14</v>
      </c>
    </row>
    <row r="201" spans="1:9" ht="13.5" customHeight="1" x14ac:dyDescent="0.3">
      <c r="A201" s="10" t="s">
        <v>401</v>
      </c>
      <c r="B201" s="19" t="s">
        <v>2</v>
      </c>
      <c r="C201" s="20" t="s">
        <v>3</v>
      </c>
      <c r="D201" s="21">
        <v>20574258</v>
      </c>
      <c r="E201" s="22">
        <v>3</v>
      </c>
      <c r="F201" s="22">
        <v>0</v>
      </c>
      <c r="G201" s="23">
        <f t="shared" si="5"/>
        <v>3</v>
      </c>
      <c r="H201" s="19">
        <v>70</v>
      </c>
      <c r="I201" s="27">
        <v>4</v>
      </c>
    </row>
    <row r="202" spans="1:9" ht="13.5" customHeight="1" x14ac:dyDescent="0.3">
      <c r="A202" s="10" t="s">
        <v>401</v>
      </c>
      <c r="B202" s="19" t="s">
        <v>52</v>
      </c>
      <c r="C202" s="20" t="s">
        <v>53</v>
      </c>
      <c r="D202" s="21">
        <v>65813358</v>
      </c>
      <c r="E202" s="22">
        <v>7</v>
      </c>
      <c r="F202" s="22">
        <v>0</v>
      </c>
      <c r="G202" s="23">
        <f t="shared" si="5"/>
        <v>7</v>
      </c>
      <c r="H202" s="19">
        <v>70</v>
      </c>
      <c r="I202" s="27">
        <v>4</v>
      </c>
    </row>
    <row r="203" spans="1:9" ht="13.5" customHeight="1" x14ac:dyDescent="0.3">
      <c r="A203" s="10" t="s">
        <v>401</v>
      </c>
      <c r="B203" s="19" t="s">
        <v>6</v>
      </c>
      <c r="C203" s="20" t="s">
        <v>7</v>
      </c>
      <c r="D203" s="21">
        <v>78368246</v>
      </c>
      <c r="E203" s="22">
        <v>8</v>
      </c>
      <c r="F203" s="22">
        <v>0</v>
      </c>
      <c r="G203" s="23">
        <f t="shared" ref="G203:G204" si="6">SUM(E203,F203)</f>
        <v>8</v>
      </c>
      <c r="H203" s="19">
        <v>86</v>
      </c>
      <c r="I203" s="27">
        <v>4</v>
      </c>
    </row>
    <row r="204" spans="1:9" ht="13.5" customHeight="1" thickBot="1" x14ac:dyDescent="0.35">
      <c r="A204" s="12"/>
      <c r="B204" s="28">
        <v>75112779</v>
      </c>
      <c r="C204" s="29" t="s">
        <v>366</v>
      </c>
      <c r="D204" s="30">
        <v>0</v>
      </c>
      <c r="E204" s="31">
        <v>0</v>
      </c>
      <c r="F204" s="31">
        <v>0</v>
      </c>
      <c r="G204" s="32">
        <f t="shared" si="6"/>
        <v>0</v>
      </c>
      <c r="H204" s="28">
        <v>58</v>
      </c>
      <c r="I204" s="33">
        <v>3</v>
      </c>
    </row>
    <row r="206" spans="1:9" ht="13.5" customHeight="1" x14ac:dyDescent="0.3">
      <c r="H206" s="3"/>
      <c r="I206" s="3"/>
    </row>
    <row r="207" spans="1:9" ht="13.5" customHeight="1" x14ac:dyDescent="0.3">
      <c r="A207" s="47" t="s">
        <v>412</v>
      </c>
      <c r="B207" s="47"/>
      <c r="C207" s="47"/>
      <c r="D207" s="48"/>
      <c r="E207" s="47"/>
      <c r="F207" s="47"/>
      <c r="G207" s="47"/>
      <c r="H207" s="47"/>
      <c r="I207" s="47"/>
    </row>
    <row r="208" spans="1:9" s="1" customFormat="1" ht="13.5" customHeight="1" x14ac:dyDescent="0.3">
      <c r="A208" s="17" t="s">
        <v>416</v>
      </c>
      <c r="B208" s="17"/>
      <c r="C208" s="17"/>
      <c r="D208" s="18"/>
      <c r="E208" s="17"/>
      <c r="F208" s="17"/>
      <c r="G208" s="17"/>
      <c r="H208" s="17"/>
      <c r="I208" s="17"/>
    </row>
    <row r="209" spans="1:9" ht="13.5" customHeight="1" x14ac:dyDescent="0.3">
      <c r="A209" s="59" t="s">
        <v>415</v>
      </c>
      <c r="B209" s="59"/>
      <c r="C209" s="59"/>
      <c r="D209" s="59"/>
      <c r="E209" s="59"/>
      <c r="F209" s="59"/>
      <c r="G209" s="59"/>
      <c r="H209" s="59"/>
      <c r="I209" s="59"/>
    </row>
    <row r="210" spans="1:9" ht="13.5" customHeight="1" x14ac:dyDescent="0.3">
      <c r="A210" s="49" t="s">
        <v>413</v>
      </c>
      <c r="B210" s="49"/>
      <c r="C210" s="49"/>
      <c r="D210" s="50"/>
      <c r="E210" s="49"/>
      <c r="F210" s="49"/>
      <c r="G210" s="49"/>
      <c r="H210" s="49"/>
      <c r="I210" s="49"/>
    </row>
  </sheetData>
  <sortState ref="B2:IY197">
    <sortCondition ref="D2:D197"/>
  </sortState>
  <mergeCells count="7">
    <mergeCell ref="A207:I207"/>
    <mergeCell ref="A210:I210"/>
    <mergeCell ref="A1:E2"/>
    <mergeCell ref="A4:I4"/>
    <mergeCell ref="A5:I5"/>
    <mergeCell ref="A6:I7"/>
    <mergeCell ref="A209:I20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H21_M1_org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phpMyAdmin 4.6.6deb4</dc:creator>
  <cp:lastModifiedBy>Kodetová Vendula</cp:lastModifiedBy>
  <dcterms:created xsi:type="dcterms:W3CDTF">2021-06-28T17:52:53Z</dcterms:created>
  <dcterms:modified xsi:type="dcterms:W3CDTF">2021-08-12T07:32:53Z</dcterms:modified>
</cp:coreProperties>
</file>